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8955" firstSheet="3" activeTab="6"/>
  </bookViews>
  <sheets>
    <sheet name="Edo de sit financiera detallado" sheetId="2" r:id="rId1"/>
    <sheet name="informe analitico y otros pasiv" sheetId="3" r:id="rId2"/>
    <sheet name="inf analit obligaciones diferen" sheetId="4" r:id="rId3"/>
    <sheet name="Balance presupuestario" sheetId="5" r:id="rId4"/>
    <sheet name="Edo analit ing detallado" sheetId="6" r:id="rId5"/>
    <sheet name="Clasif x objeto de gasto" sheetId="7" r:id="rId6"/>
    <sheet name="Clasificación Admiva" sheetId="8" r:id="rId7"/>
    <sheet name="Clasificación Funcional" sheetId="9" r:id="rId8"/>
    <sheet name="Clasif serv personales x catego" sheetId="10" r:id="rId9"/>
    <sheet name="Proyección de ingresos" sheetId="11" r:id="rId10"/>
    <sheet name="Proyección de Egresos" sheetId="12" r:id="rId11"/>
    <sheet name="Resultado de Ingresos" sheetId="13" r:id="rId12"/>
    <sheet name="Resultado de Egresos" sheetId="14" r:id="rId13"/>
    <sheet name="Informe sobre estudios actuaria" sheetId="15" r:id="rId14"/>
  </sheets>
  <calcPr calcId="145621"/>
</workbook>
</file>

<file path=xl/calcChain.xml><?xml version="1.0" encoding="utf-8"?>
<calcChain xmlns="http://schemas.openxmlformats.org/spreadsheetml/2006/main">
  <c r="C32" i="11" l="1"/>
  <c r="G32" i="11"/>
  <c r="C29" i="11"/>
  <c r="D29" i="11"/>
  <c r="E29" i="11"/>
  <c r="F29" i="11"/>
  <c r="G29" i="11"/>
  <c r="C22" i="11"/>
  <c r="D22" i="11"/>
  <c r="E22" i="11"/>
  <c r="F22" i="11"/>
  <c r="G22" i="11"/>
  <c r="B29" i="11"/>
  <c r="B22" i="11"/>
  <c r="B32" i="11" s="1"/>
  <c r="C8" i="11"/>
  <c r="D8" i="11"/>
  <c r="D32" i="11" s="1"/>
  <c r="E8" i="11"/>
  <c r="E32" i="11" s="1"/>
  <c r="F8" i="11"/>
  <c r="F32" i="11" s="1"/>
  <c r="G8" i="11"/>
  <c r="B8" i="11"/>
  <c r="K8" i="4"/>
  <c r="K9" i="4"/>
  <c r="K10" i="4"/>
  <c r="K11" i="4"/>
  <c r="K13" i="4"/>
  <c r="K14" i="4"/>
  <c r="K15" i="4"/>
  <c r="K16" i="4"/>
  <c r="K17" i="4"/>
  <c r="K19" i="4"/>
  <c r="K7" i="4"/>
  <c r="B13" i="4"/>
  <c r="B7" i="4"/>
</calcChain>
</file>

<file path=xl/sharedStrings.xml><?xml version="1.0" encoding="utf-8"?>
<sst xmlns="http://schemas.openxmlformats.org/spreadsheetml/2006/main" count="833" uniqueCount="563">
  <si>
    <t>Estado de Situación Financiera Detallado - LDF</t>
  </si>
  <si>
    <t>(PESOS)</t>
  </si>
  <si>
    <t>ACTIVO</t>
  </si>
  <si>
    <t>Activo Circulante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</si>
  <si>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</si>
  <si>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</si>
  <si>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</si>
  <si>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</si>
  <si>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</si>
  <si>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</si>
  <si>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</si>
  <si>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</si>
  <si>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</si>
  <si>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</si>
  <si>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</si>
  <si>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</si>
  <si>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</si>
  <si>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</si>
  <si>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</si>
  <si>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</si>
  <si>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</si>
  <si>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</si>
  <si>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</si>
  <si>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</si>
  <si>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</si>
  <si>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</si>
  <si>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</si>
  <si>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</si>
  <si>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</si>
  <si>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</si>
  <si>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</si>
  <si>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</si>
  <si>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</si>
  <si>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</si>
  <si>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</si>
  <si>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</si>
  <si>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</si>
  <si>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</si>
  <si>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</si>
  <si>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</si>
  <si>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</si>
  <si>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</si>
  <si>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</si>
  <si>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</si>
  <si>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</si>
  <si>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</si>
  <si>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</si>
  <si>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</si>
  <si>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</si>
  <si>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</si>
  <si>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</si>
  <si>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</si>
  <si>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</si>
  <si>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</si>
  <si>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</si>
  <si>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</si>
  <si>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</si>
  <si>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</si>
  <si>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</si>
  <si>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</si>
  <si>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</si>
  <si>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</si>
  <si>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</si>
  <si>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</si>
  <si>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</si>
  <si>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</si>
  <si>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</si>
  <si>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</si>
  <si>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</si>
  <si>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</si>
  <si>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</si>
  <si>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</si>
  <si>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</si>
  <si>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</si>
  <si>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</si>
  <si>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</si>
  <si>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</si>
  <si>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</si>
  <si>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</si>
  <si>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</si>
  <si>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</si>
  <si>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</si>
  <si>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</si>
  <si>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</si>
  <si>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</si>
  <si>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</si>
  <si>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</si>
  <si>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</si>
  <si>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</si>
  <si>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</si>
  <si>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</si>
  <si>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</si>
  <si>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</si>
  <si>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</si>
  <si>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</si>
  <si>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</si>
  <si>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</si>
  <si>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</si>
  <si>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</si>
  <si>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</si>
  <si>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</si>
  <si>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</si>
  <si>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</si>
  <si>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</si>
  <si>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</si>
  <si>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</si>
  <si>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</si>
  <si>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</si>
  <si>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</si>
  <si>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</si>
  <si>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</si>
  <si>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</si>
  <si>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</si>
  <si>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</si>
  <si>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</si>
  <si>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</si>
  <si>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</si>
  <si>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</si>
  <si>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</si>
  <si>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</si>
  <si>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</si>
  <si>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</si>
  <si>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</si>
  <si>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</si>
  <si>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</si>
  <si>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</si>
  <si>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</si>
  <si>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</si>
  <si>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</si>
  <si>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</si>
  <si>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</si>
  <si>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</si>
  <si>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</si>
  <si>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</si>
  <si>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</si>
  <si>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</si>
  <si>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</si>
  <si>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</si>
  <si>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</si>
  <si>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</si>
  <si>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</si>
  <si>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</si>
  <si>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</si>
  <si>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</si>
  <si>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</si>
  <si>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</si>
  <si>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</si>
  <si>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</si>
  <si>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</si>
  <si>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</si>
  <si>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</si>
  <si>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</si>
  <si>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</si>
  <si>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</si>
  <si>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</si>
  <si>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</si>
  <si>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</si>
  <si>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</si>
  <si>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</si>
  <si>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</si>
  <si>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</si>
  <si>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</si>
  <si>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</si>
  <si>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</si>
  <si>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</si>
  <si>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</si>
  <si>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</si>
  <si>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</si>
  <si>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</si>
  <si>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</si>
  <si>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</si>
  <si>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</si>
  <si>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</si>
  <si>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</si>
  <si>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</si>
  <si>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</si>
  <si>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</si>
  <si>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</si>
  <si>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</si>
  <si>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</si>
  <si>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</si>
  <si>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</si>
  <si>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</si>
  <si>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</si>
  <si>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</si>
  <si>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</si>
  <si>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</si>
  <si>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</si>
  <si>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</si>
  <si>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</si>
  <si>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</si>
  <si>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</si>
  <si>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</si>
  <si>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</si>
  <si>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</si>
  <si>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</si>
  <si>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</si>
  <si>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</si>
  <si>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</si>
  <si>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</si>
  <si>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</si>
  <si>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</si>
  <si>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</si>
  <si>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</si>
  <si>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</si>
  <si>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</si>
  <si>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</si>
  <si>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</si>
  <si>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</si>
  <si>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</si>
  <si>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</si>
  <si>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</si>
  <si>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</si>
  <si>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</si>
  <si>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</si>
  <si>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</si>
  <si>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</si>
  <si>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</si>
  <si>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</si>
  <si>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</si>
  <si>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</si>
  <si>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</si>
  <si>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</si>
  <si>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</si>
  <si>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</si>
  <si>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</si>
  <si>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</si>
  <si>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</si>
  <si>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</si>
  <si>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</si>
  <si>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</si>
  <si>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</si>
  <si>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</si>
  <si>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</si>
  <si>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</si>
  <si>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</si>
  <si>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</si>
  <si>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</si>
  <si>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</si>
  <si>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</si>
  <si>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</si>
  <si>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</si>
  <si>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</si>
  <si>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</si>
  <si>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</si>
  <si>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</si>
  <si>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</si>
  <si>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</si>
  <si>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</si>
  <si>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</si>
  <si>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</si>
  <si>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</si>
  <si>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</si>
  <si>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</si>
  <si>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</si>
  <si>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</si>
  <si>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</si>
  <si>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</si>
  <si>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</si>
  <si>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</si>
  <si>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</si>
  <si>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</si>
  <si>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</si>
  <si>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</si>
  <si>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</si>
  <si>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</si>
  <si>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</si>
  <si>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</si>
  <si>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</si>
  <si>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</si>
  <si>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</si>
  <si>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</si>
  <si>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</si>
  <si>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</si>
  <si>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</si>
  <si>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</si>
  <si>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</si>
  <si>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</si>
  <si>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</si>
  <si>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</si>
  <si>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</si>
  <si>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</si>
  <si>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</si>
  <si>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</si>
  <si>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</si>
  <si>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</si>
  <si>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</si>
  <si>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</si>
  <si>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</si>
  <si>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</si>
  <si>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</si>
  <si>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</si>
  <si>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</si>
  <si>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</si>
  <si>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</si>
  <si>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</si>
  <si>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</si>
  <si>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</si>
  <si>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</si>
  <si>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</si>
  <si>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</si>
  <si>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</si>
  <si>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</si>
  <si>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</si>
  <si>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</si>
  <si>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</si>
  <si>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</si>
  <si>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</si>
  <si>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</si>
  <si>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</si>
  <si>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</si>
  <si>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</si>
  <si>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</si>
  <si>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</si>
  <si>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</si>
  <si>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</si>
  <si>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</si>
  <si>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</si>
  <si>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</si>
  <si>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</si>
  <si>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</si>
  <si>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</si>
  <si>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</si>
  <si>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</si>
  <si>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</si>
  <si>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</si>
  <si>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</si>
  <si>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</si>
  <si>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</si>
  <si>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</si>
  <si>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</si>
  <si>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</si>
  <si>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</si>
  <si>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</si>
  <si>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</si>
  <si>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</si>
  <si>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</si>
  <si>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</si>
  <si>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</si>
  <si>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</si>
  <si>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</si>
  <si>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</si>
  <si>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</si>
  <si>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</si>
  <si>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</si>
  <si>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</si>
  <si>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</si>
  <si>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</si>
  <si>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</si>
  <si>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</si>
  <si>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</si>
  <si>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</si>
  <si>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</si>
  <si>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</si>
  <si>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</si>
  <si>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</si>
  <si>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</si>
  <si>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</si>
  <si>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</si>
  <si>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</si>
  <si>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</si>
  <si>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</si>
  <si>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</si>
  <si>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</si>
  <si>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</si>
  <si>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</si>
  <si>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</si>
  <si>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</si>
  <si>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</si>
  <si>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</si>
  <si>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</si>
  <si>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</si>
  <si>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</si>
  <si>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</si>
  <si>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</si>
  <si>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</si>
  <si>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</si>
  <si>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</si>
  <si>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</si>
  <si>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</si>
  <si>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</si>
  <si>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</si>
  <si>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</si>
  <si>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</si>
  <si>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</si>
  <si>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</si>
  <si>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</si>
  <si>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</si>
  <si>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</si>
  <si>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</si>
  <si>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</si>
  <si>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</si>
  <si>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</si>
  <si>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</si>
  <si>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</si>
  <si>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</si>
  <si>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</si>
  <si>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</si>
  <si>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</si>
  <si>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</si>
  <si>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</si>
  <si>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</si>
  <si>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</si>
  <si>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</si>
  <si>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</si>
  <si>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</si>
  <si>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</si>
  <si>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</si>
  <si>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</si>
  <si>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</si>
  <si>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</si>
  <si>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</si>
  <si>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</si>
  <si>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</si>
  <si>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</si>
  <si>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</si>
  <si>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</si>
  <si>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</si>
  <si>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</si>
  <si>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</si>
  <si>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</si>
  <si>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</si>
  <si>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</si>
  <si>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</si>
  <si>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</si>
  <si>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</si>
  <si>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</si>
  <si>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</si>
  <si>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</si>
  <si>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</si>
  <si>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</si>
  <si>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</si>
  <si>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</si>
  <si>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</si>
  <si>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</si>
  <si>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</si>
  <si>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</si>
  <si>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</si>
  <si>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</si>
  <si>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</si>
  <si>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</si>
  <si>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</si>
  <si>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</si>
  <si>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</si>
  <si>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Proyecciones de Ingresos - LDF</t>
  </si>
  <si>
    <t xml:space="preserve">(CIFRAS NOMINALES) </t>
  </si>
  <si>
    <t>Concepto (b)</t>
  </si>
  <si>
    <t xml:space="preserve">Año en Cuestión 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</si>
  <si>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</si>
  <si>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</si>
  <si>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</si>
  <si>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</si>
  <si>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</si>
  <si>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</si>
  <si>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</si>
  <si>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</si>
  <si>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</si>
  <si>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</si>
  <si>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</si>
  <si>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</si>
  <si>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</si>
  <si>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</si>
  <si>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</si>
  <si>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</si>
  <si>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</si>
  <si>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</si>
  <si>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</si>
  <si>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</si>
  <si>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</si>
  <si>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</si>
  <si>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</si>
  <si>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</si>
  <si>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</si>
  <si>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Proyecciones de Egresos - LDF</t>
  </si>
  <si>
    <t>(CIFRAS NOMINALES)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</si>
  <si>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</si>
  <si>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</si>
  <si>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</si>
  <si>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</si>
  <si>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</si>
  <si>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</si>
  <si>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</si>
  <si>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</si>
  <si>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</si>
  <si>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</si>
  <si>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</si>
  <si>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</si>
  <si>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</si>
  <si>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</si>
  <si>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</si>
  <si>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</si>
  <si>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</si>
  <si>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</si>
  <si>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</si>
  <si>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</si>
  <si>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</si>
  <si>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</si>
  <si>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</si>
  <si>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</si>
  <si>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</si>
  <si>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</si>
  <si>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</si>
  <si>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</si>
  <si>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</si>
  <si>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</si>
  <si>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</si>
  <si>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</si>
  <si>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</si>
  <si>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</si>
  <si>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</si>
  <si>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</si>
  <si>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</si>
  <si>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</si>
  <si>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</si>
  <si>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</si>
  <si>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</si>
  <si>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</si>
  <si>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</si>
  <si>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</si>
  <si>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</si>
  <si>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</si>
  <si>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</si>
  <si>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</si>
  <si>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</si>
  <si>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</si>
  <si>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</si>
  <si>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</si>
  <si>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</si>
  <si>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</si>
  <si>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</si>
  <si>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</si>
  <si>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</si>
  <si>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</si>
  <si>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</si>
  <si>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</si>
  <si>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</si>
  <si>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</si>
  <si>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</si>
  <si>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</si>
  <si>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</si>
  <si>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</si>
  <si>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</si>
  <si>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</si>
  <si>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</si>
  <si>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</si>
  <si>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</si>
  <si>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</si>
  <si>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</si>
  <si>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</si>
  <si>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2015 y al 31 de Diciembre de 2016 (b)</t>
  </si>
  <si>
    <t>2016 (d)</t>
  </si>
  <si>
    <t>31 de diciembre de 2015 (e)</t>
  </si>
  <si>
    <t>Del 1 de enero al 31 de Diciembre de 2016 (b)</t>
  </si>
  <si>
    <t>al 31 de diciembre de 2015 (d)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</si>
  <si>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</si>
  <si>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</si>
  <si>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</si>
  <si>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UNIVERSIDAD TECNOLOGICA DEL PONIENTE</t>
  </si>
  <si>
    <t>|</t>
  </si>
  <si>
    <t>UNIVERSIDAD TECNOLIGICA DEL PONIENTE</t>
  </si>
  <si>
    <t xml:space="preserve">UNIVERSIDAD TECNOLOGICA DEL PONIENTE </t>
  </si>
  <si>
    <t>Del 1 de enero al 31 de Diciembre de 2016(b)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</si>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</sst>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2" fillId="0" borderId="6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5" fillId="0" borderId="11" xfId="0" applyFont="1" applyBorder="1" applyAlignment="1">
      <alignment horizontal="justify" vertical="center"/>
    </xf>
    <xf numFmtId="0" fontId="0" fillId="0" borderId="11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6" xfId="0" applyFont="1" applyBorder="1" applyAlignment="1">
      <alignment horizontal="left" vertical="center" indent="1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43" fontId="0" fillId="0" borderId="0" xfId="0" applyNumberFormat="1"/>
    <xf numFmtId="43" fontId="0" fillId="0" borderId="0" xfId="1" applyFont="1"/>
    <xf numFmtId="43" fontId="0" fillId="0" borderId="0" xfId="1" applyNumberFormat="1" applyFont="1"/>
    <xf numFmtId="43" fontId="0" fillId="0" borderId="0" xfId="1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1" fillId="0" borderId="0" xfId="1" applyFont="1"/>
    <xf numFmtId="0" fontId="0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5" xfId="1" applyFont="1" applyBorder="1" applyAlignment="1">
      <alignment horizontal="right" vertical="center"/>
    </xf>
    <xf numFmtId="43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justify" vertical="center"/>
    </xf>
    <xf numFmtId="43" fontId="0" fillId="0" borderId="7" xfId="0" applyNumberFormat="1" applyFont="1" applyBorder="1" applyAlignment="1">
      <alignment horizontal="right" vertical="center" wrapText="1"/>
    </xf>
    <xf numFmtId="43" fontId="0" fillId="0" borderId="7" xfId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/>
    </xf>
    <xf numFmtId="0" fontId="0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2" fillId="0" borderId="5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43" fontId="0" fillId="0" borderId="5" xfId="1" applyFont="1" applyBorder="1" applyAlignment="1">
      <alignment horizontal="right" vertical="center" wrapText="1"/>
    </xf>
    <xf numFmtId="0" fontId="0" fillId="4" borderId="7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43" fontId="0" fillId="0" borderId="5" xfId="0" applyNumberFormat="1" applyFont="1" applyBorder="1" applyAlignment="1">
      <alignment horizontal="right" vertical="center" wrapText="1"/>
    </xf>
    <xf numFmtId="43" fontId="1" fillId="0" borderId="7" xfId="1" applyFont="1" applyBorder="1" applyAlignment="1">
      <alignment horizontal="right" vertical="center" wrapText="1"/>
    </xf>
    <xf numFmtId="43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4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3" fontId="2" fillId="0" borderId="5" xfId="0" applyNumberFormat="1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3" fontId="1" fillId="0" borderId="7" xfId="1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43" fontId="0" fillId="0" borderId="7" xfId="1" applyFont="1" applyBorder="1" applyAlignment="1">
      <alignment horizontal="right" vertical="center"/>
    </xf>
    <xf numFmtId="43" fontId="0" fillId="0" borderId="7" xfId="0" applyNumberFormat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/>
    </xf>
    <xf numFmtId="43" fontId="2" fillId="0" borderId="21" xfId="0" applyNumberFormat="1" applyFont="1" applyBorder="1" applyAlignment="1">
      <alignment horizontal="right" vertical="center"/>
    </xf>
    <xf numFmtId="43" fontId="0" fillId="0" borderId="22" xfId="0" applyNumberFormat="1" applyFont="1" applyBorder="1" applyAlignment="1">
      <alignment horizontal="right" vertical="center"/>
    </xf>
    <xf numFmtId="43" fontId="0" fillId="0" borderId="22" xfId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43" fontId="2" fillId="0" borderId="7" xfId="0" applyNumberFormat="1" applyFont="1" applyBorder="1" applyAlignment="1">
      <alignment horizontal="right" vertical="center"/>
    </xf>
    <xf numFmtId="43" fontId="2" fillId="0" borderId="7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43" fontId="0" fillId="0" borderId="1" xfId="0" applyNumberFormat="1" applyFont="1" applyBorder="1" applyAlignment="1">
      <alignment horizontal="right" vertical="center"/>
    </xf>
    <xf numFmtId="43" fontId="0" fillId="0" borderId="4" xfId="0" applyNumberFormat="1" applyFont="1" applyBorder="1" applyAlignment="1">
      <alignment horizontal="right" vertical="center"/>
    </xf>
    <xf numFmtId="43" fontId="2" fillId="0" borderId="5" xfId="0" applyNumberFormat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0" fillId="0" borderId="7" xfId="0" applyNumberFormat="1" applyFont="1" applyFill="1" applyBorder="1" applyAlignment="1">
      <alignment horizontal="right" vertical="center" wrapText="1"/>
    </xf>
    <xf numFmtId="43" fontId="0" fillId="0" borderId="7" xfId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0" fillId="0" borderId="0" xfId="0" applyFont="1" applyBorder="1"/>
    <xf numFmtId="0" fontId="11" fillId="5" borderId="0" xfId="0" applyFont="1" applyFill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1" fillId="5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1" fillId="0" borderId="5" xfId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3" fontId="1" fillId="0" borderId="5" xfId="1" applyFont="1" applyBorder="1" applyAlignment="1">
      <alignment vertical="center" wrapText="1"/>
    </xf>
    <xf numFmtId="0" fontId="11" fillId="5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Alignment="1">
      <alignment horizontal="left"/>
    </xf>
    <xf numFmtId="0" fontId="0" fillId="0" borderId="10" xfId="0" applyFont="1" applyBorder="1" applyAlignment="1">
      <alignment horizontal="left" vertical="center"/>
    </xf>
    <xf numFmtId="43" fontId="0" fillId="0" borderId="5" xfId="0" applyNumberFormat="1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43" fontId="0" fillId="0" borderId="5" xfId="0" applyNumberFormat="1" applyFont="1" applyBorder="1" applyAlignment="1">
      <alignment horizontal="right" vertical="center" wrapText="1"/>
    </xf>
    <xf numFmtId="43" fontId="0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493648</xdr:colOff>
      <xdr:row>8</xdr:row>
      <xdr:rowOff>107448</xdr:rowOff>
    </xdr:from>
    <xdr:ext cx="3375156" cy="937629"/>
    <xdr:sp macro="" textlink="">
      <xdr:nvSpPr>
        <xdr:cNvPr id="2" name="1 Rectángulo"/>
        <xdr:cNvSpPr/>
      </xdr:nvSpPr>
      <xdr:spPr>
        <a:xfrm>
          <a:off x="5141848" y="3212598"/>
          <a:ext cx="337515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NO</a:t>
          </a:r>
          <a:r>
            <a:rPr lang="es-ES" sz="5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APLICA</a:t>
          </a:r>
          <a:endParaRPr lang="es-E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2604628</xdr:colOff>
      <xdr:row>16</xdr:row>
      <xdr:rowOff>177139</xdr:rowOff>
    </xdr:from>
    <xdr:ext cx="6536991" cy="937629"/>
    <xdr:sp macro="" textlink="">
      <xdr:nvSpPr>
        <xdr:cNvPr id="2" name="1 Rectángulo"/>
        <xdr:cNvSpPr/>
      </xdr:nvSpPr>
      <xdr:spPr>
        <a:xfrm rot="18930500">
          <a:off x="2604628" y="3682339"/>
          <a:ext cx="653699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2305051</xdr:colOff>
      <xdr:row>12</xdr:row>
      <xdr:rowOff>104775</xdr:rowOff>
    </xdr:from>
    <xdr:ext cx="6536991" cy="937629"/>
    <xdr:sp macro="" textlink="">
      <xdr:nvSpPr>
        <xdr:cNvPr id="5" name="4 Rectángulo"/>
        <xdr:cNvSpPr/>
      </xdr:nvSpPr>
      <xdr:spPr>
        <a:xfrm rot="18930500">
          <a:off x="2305051" y="2790825"/>
          <a:ext cx="653699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3324225</xdr:colOff>
      <xdr:row>4</xdr:row>
      <xdr:rowOff>85725</xdr:rowOff>
    </xdr:from>
    <xdr:to>
      <xdr:col>5</xdr:col>
      <xdr:colOff>1055069</xdr:colOff>
      <xdr:row>31</xdr:row>
      <xdr:rowOff>6932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247775"/>
          <a:ext cx="5322269" cy="525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94"/>
  <sheetViews>
    <sheetView showGridLines="0" topLeftCell="A76" zoomScale="60" zoomScaleNormal="60" workbookViewId="0">
      <selection activeCell="B92" sqref="B92:H100"/>
    </sheetView>
  </sheetViews>
  <sheetFormatPr baseColWidth="10" defaultRowHeight="15" x14ac:dyDescent="0.25"/>
  <cols>
    <col min="1" max="1" width="11.42578125" style="1"/>
    <col min="2" max="2" width="81.7109375" style="1" customWidth="1"/>
    <col min="3" max="3" width="15.85546875" style="1" customWidth="1"/>
    <col min="4" max="4" width="16.42578125" style="1" customWidth="1"/>
    <col min="5" max="5" width="11.42578125" style="1" hidden="1" customWidth="1"/>
    <col min="6" max="6" width="75.140625" style="1" customWidth="1"/>
    <col min="7" max="7" width="16.5703125" style="1" customWidth="1"/>
    <col min="8" max="8" width="17" style="1" customWidth="1"/>
    <col min="9" max="9" width="14.140625" style="1" bestFit="1" customWidth="1"/>
    <col min="10" max="10" width="11.42578125" style="1"/>
    <col min="11" max="11" width="14.140625" style="1" bestFit="1" customWidth="1"/>
    <col min="12" max="16384" width="11.42578125" style="1"/>
  </cols>
  <sheetData>
    <row r="1" spans="2:9" x14ac:dyDescent="0.25">
      <c r="B1" s="202" t="s">
        <v>559</v>
      </c>
      <c r="C1" s="203"/>
      <c r="D1" s="203"/>
      <c r="E1" s="203"/>
      <c r="F1" s="203"/>
      <c r="G1" s="203"/>
      <c r="H1" s="204"/>
    </row>
    <row r="2" spans="2:9" x14ac:dyDescent="0.25">
      <c r="B2" s="205" t="s">
        <v>0</v>
      </c>
      <c r="C2" s="206"/>
      <c r="D2" s="206"/>
      <c r="E2" s="206"/>
      <c r="F2" s="206"/>
      <c r="G2" s="206"/>
      <c r="H2" s="207"/>
    </row>
    <row r="3" spans="2:9" x14ac:dyDescent="0.25">
      <c r="B3" s="205" t="s">
        <v>549</v>
      </c>
      <c r="C3" s="206"/>
      <c r="D3" s="206"/>
      <c r="E3" s="206"/>
      <c r="F3" s="206"/>
      <c r="G3" s="206"/>
      <c r="H3" s="207"/>
    </row>
    <row r="4" spans="2:9" ht="15.75" thickBot="1" x14ac:dyDescent="0.3">
      <c r="B4" s="208" t="s">
        <v>1</v>
      </c>
      <c r="C4" s="209"/>
      <c r="D4" s="209"/>
      <c r="E4" s="209"/>
      <c r="F4" s="209"/>
      <c r="G4" s="209"/>
      <c r="H4" s="210"/>
    </row>
    <row r="5" spans="2:9" ht="30.75" thickBot="1" x14ac:dyDescent="0.3">
      <c r="B5" s="2" t="s">
        <v>4</v>
      </c>
      <c r="C5" s="3" t="s">
        <v>550</v>
      </c>
      <c r="D5" s="3" t="s">
        <v>551</v>
      </c>
      <c r="E5" s="4"/>
      <c r="F5" s="5" t="s">
        <v>4</v>
      </c>
      <c r="G5" s="3" t="s">
        <v>550</v>
      </c>
      <c r="H5" s="3" t="s">
        <v>551</v>
      </c>
    </row>
    <row r="6" spans="2:9" x14ac:dyDescent="0.25">
      <c r="B6" s="6" t="s">
        <v>2</v>
      </c>
      <c r="C6" s="74"/>
      <c r="D6" s="7"/>
      <c r="E6" s="8"/>
      <c r="F6" s="7" t="s">
        <v>5</v>
      </c>
      <c r="G6" s="134"/>
      <c r="H6" s="134"/>
      <c r="I6" s="135"/>
    </row>
    <row r="7" spans="2:9" x14ac:dyDescent="0.25">
      <c r="B7" s="6" t="s">
        <v>3</v>
      </c>
      <c r="C7" s="71"/>
      <c r="D7" s="9"/>
      <c r="E7" s="8"/>
      <c r="F7" s="7" t="s">
        <v>6</v>
      </c>
      <c r="G7" s="130"/>
      <c r="H7" s="130"/>
      <c r="I7" s="135"/>
    </row>
    <row r="8" spans="2:9" x14ac:dyDescent="0.25">
      <c r="B8" s="10" t="s">
        <v>7</v>
      </c>
      <c r="C8" s="128">
        <v>4502729.0999999996</v>
      </c>
      <c r="D8" s="128">
        <v>2274930.81</v>
      </c>
      <c r="E8" s="8"/>
      <c r="F8" s="9" t="s">
        <v>8</v>
      </c>
      <c r="G8" s="128">
        <v>1361347.74</v>
      </c>
      <c r="H8" s="128">
        <v>3031550.3600000003</v>
      </c>
      <c r="I8" s="135"/>
    </row>
    <row r="9" spans="2:9" x14ac:dyDescent="0.25">
      <c r="B9" s="10" t="s">
        <v>9</v>
      </c>
      <c r="C9" s="129">
        <v>7125.11</v>
      </c>
      <c r="D9" s="129">
        <v>1.91</v>
      </c>
      <c r="E9" s="8"/>
      <c r="F9" s="9" t="s">
        <v>10</v>
      </c>
      <c r="G9" s="129"/>
      <c r="H9" s="130">
        <v>0</v>
      </c>
      <c r="I9" s="135"/>
    </row>
    <row r="10" spans="2:9" x14ac:dyDescent="0.25">
      <c r="B10" s="10" t="s">
        <v>11</v>
      </c>
      <c r="C10" s="129">
        <v>1369056.4</v>
      </c>
      <c r="D10" s="129">
        <v>1572690.57</v>
      </c>
      <c r="E10" s="8"/>
      <c r="F10" s="9" t="s">
        <v>12</v>
      </c>
      <c r="G10" s="129">
        <v>28000.38</v>
      </c>
      <c r="H10" s="129">
        <v>7229.39</v>
      </c>
      <c r="I10" s="135"/>
    </row>
    <row r="11" spans="2:9" x14ac:dyDescent="0.25">
      <c r="B11" s="10" t="s">
        <v>13</v>
      </c>
      <c r="C11" s="130">
        <v>0</v>
      </c>
      <c r="D11" s="130">
        <v>0</v>
      </c>
      <c r="E11" s="8"/>
      <c r="F11" s="9" t="s">
        <v>14</v>
      </c>
      <c r="G11" s="130">
        <v>0</v>
      </c>
      <c r="H11" s="130">
        <v>0</v>
      </c>
      <c r="I11" s="135"/>
    </row>
    <row r="12" spans="2:9" x14ac:dyDescent="0.25">
      <c r="B12" s="10" t="s">
        <v>15</v>
      </c>
      <c r="C12" s="130">
        <v>0</v>
      </c>
      <c r="D12" s="130">
        <v>0</v>
      </c>
      <c r="E12" s="8"/>
      <c r="F12" s="9" t="s">
        <v>16</v>
      </c>
      <c r="G12" s="130">
        <v>0</v>
      </c>
      <c r="H12" s="130">
        <v>0</v>
      </c>
      <c r="I12" s="135"/>
    </row>
    <row r="13" spans="2:9" x14ac:dyDescent="0.25">
      <c r="B13" s="10" t="s">
        <v>17</v>
      </c>
      <c r="C13" s="130">
        <v>0</v>
      </c>
      <c r="D13" s="130">
        <v>0</v>
      </c>
      <c r="E13" s="8"/>
      <c r="F13" s="9" t="s">
        <v>18</v>
      </c>
      <c r="G13" s="130">
        <v>0</v>
      </c>
      <c r="H13" s="130">
        <v>0</v>
      </c>
      <c r="I13" s="135"/>
    </row>
    <row r="14" spans="2:9" ht="30" x14ac:dyDescent="0.25">
      <c r="B14" s="10" t="s">
        <v>19</v>
      </c>
      <c r="C14" s="129">
        <v>3126547.59</v>
      </c>
      <c r="D14" s="129">
        <v>702238.33</v>
      </c>
      <c r="E14" s="8"/>
      <c r="F14" s="9" t="s">
        <v>20</v>
      </c>
      <c r="G14" s="130">
        <v>0</v>
      </c>
      <c r="H14" s="130">
        <v>0</v>
      </c>
      <c r="I14" s="135"/>
    </row>
    <row r="15" spans="2:9" x14ac:dyDescent="0.25">
      <c r="B15" s="10" t="s">
        <v>21</v>
      </c>
      <c r="C15" s="130">
        <v>0</v>
      </c>
      <c r="D15" s="130">
        <v>0</v>
      </c>
      <c r="E15" s="8"/>
      <c r="F15" s="9" t="s">
        <v>22</v>
      </c>
      <c r="G15" s="129">
        <v>1333347.3600000001</v>
      </c>
      <c r="H15" s="129">
        <v>3024320.97</v>
      </c>
      <c r="I15" s="135"/>
    </row>
    <row r="16" spans="2:9" x14ac:dyDescent="0.25">
      <c r="B16" s="11" t="s">
        <v>23</v>
      </c>
      <c r="C16" s="129">
        <v>111288.23999999999</v>
      </c>
      <c r="D16" s="129">
        <v>3493.7</v>
      </c>
      <c r="E16" s="8"/>
      <c r="F16" s="9" t="s">
        <v>24</v>
      </c>
      <c r="G16" s="130">
        <v>0</v>
      </c>
      <c r="H16" s="130">
        <v>0</v>
      </c>
      <c r="I16" s="135"/>
    </row>
    <row r="17" spans="2:9" x14ac:dyDescent="0.25">
      <c r="B17" s="10" t="s">
        <v>25</v>
      </c>
      <c r="C17" s="130">
        <v>0</v>
      </c>
      <c r="D17" s="130">
        <v>0</v>
      </c>
      <c r="E17" s="8"/>
      <c r="F17" s="9" t="s">
        <v>26</v>
      </c>
      <c r="G17" s="130">
        <v>0</v>
      </c>
      <c r="H17" s="130">
        <v>0</v>
      </c>
      <c r="I17" s="135"/>
    </row>
    <row r="18" spans="2:9" x14ac:dyDescent="0.25">
      <c r="B18" s="10" t="s">
        <v>27</v>
      </c>
      <c r="C18" s="129">
        <v>87600</v>
      </c>
      <c r="D18" s="130">
        <v>0</v>
      </c>
      <c r="E18" s="8"/>
      <c r="F18" s="9" t="s">
        <v>28</v>
      </c>
      <c r="G18" s="130">
        <v>0</v>
      </c>
      <c r="H18" s="130">
        <v>0</v>
      </c>
      <c r="I18" s="135"/>
    </row>
    <row r="19" spans="2:9" x14ac:dyDescent="0.25">
      <c r="B19" s="10" t="s">
        <v>29</v>
      </c>
      <c r="C19" s="129">
        <v>23688.239999999998</v>
      </c>
      <c r="D19" s="129">
        <v>3493.7</v>
      </c>
      <c r="E19" s="8"/>
      <c r="F19" s="9" t="s">
        <v>30</v>
      </c>
      <c r="G19" s="130">
        <v>0</v>
      </c>
      <c r="H19" s="130">
        <v>0</v>
      </c>
      <c r="I19" s="135"/>
    </row>
    <row r="20" spans="2:9" x14ac:dyDescent="0.25">
      <c r="B20" s="10" t="s">
        <v>31</v>
      </c>
      <c r="C20" s="130">
        <v>0</v>
      </c>
      <c r="D20" s="130">
        <v>0</v>
      </c>
      <c r="E20" s="8"/>
      <c r="F20" s="9" t="s">
        <v>32</v>
      </c>
      <c r="G20" s="130">
        <v>0</v>
      </c>
      <c r="H20" s="130">
        <v>0</v>
      </c>
      <c r="I20" s="135"/>
    </row>
    <row r="21" spans="2:9" x14ac:dyDescent="0.25">
      <c r="B21" s="10" t="s">
        <v>33</v>
      </c>
      <c r="C21" s="130">
        <v>0</v>
      </c>
      <c r="D21" s="130">
        <v>0</v>
      </c>
      <c r="E21" s="8"/>
      <c r="F21" s="9" t="s">
        <v>34</v>
      </c>
      <c r="G21" s="130">
        <v>0</v>
      </c>
      <c r="H21" s="130">
        <v>0</v>
      </c>
      <c r="I21" s="135"/>
    </row>
    <row r="22" spans="2:9" x14ac:dyDescent="0.25">
      <c r="B22" s="10" t="s">
        <v>35</v>
      </c>
      <c r="C22" s="130">
        <v>0</v>
      </c>
      <c r="D22" s="130">
        <v>0</v>
      </c>
      <c r="E22" s="8"/>
      <c r="F22" s="9" t="s">
        <v>36</v>
      </c>
      <c r="G22" s="130">
        <v>0</v>
      </c>
      <c r="H22" s="130">
        <v>0</v>
      </c>
      <c r="I22" s="135"/>
    </row>
    <row r="23" spans="2:9" x14ac:dyDescent="0.25">
      <c r="B23" s="10" t="s">
        <v>37</v>
      </c>
      <c r="C23" s="130">
        <v>0</v>
      </c>
      <c r="D23" s="130">
        <v>0</v>
      </c>
      <c r="E23" s="8"/>
      <c r="F23" s="9" t="s">
        <v>38</v>
      </c>
      <c r="G23" s="130">
        <v>0</v>
      </c>
      <c r="H23" s="130">
        <v>0</v>
      </c>
      <c r="I23" s="135"/>
    </row>
    <row r="24" spans="2:9" x14ac:dyDescent="0.25">
      <c r="B24" s="10" t="s">
        <v>39</v>
      </c>
      <c r="C24" s="129">
        <v>2320</v>
      </c>
      <c r="D24" s="130">
        <v>0</v>
      </c>
      <c r="E24" s="8"/>
      <c r="F24" s="9" t="s">
        <v>40</v>
      </c>
      <c r="G24" s="130">
        <v>0</v>
      </c>
      <c r="H24" s="130">
        <v>0</v>
      </c>
      <c r="I24" s="135"/>
    </row>
    <row r="25" spans="2:9" ht="26.25" customHeight="1" x14ac:dyDescent="0.25">
      <c r="B25" s="10" t="s">
        <v>41</v>
      </c>
      <c r="C25" s="129">
        <v>2320</v>
      </c>
      <c r="D25" s="130">
        <v>0</v>
      </c>
      <c r="E25" s="8"/>
      <c r="F25" s="9" t="s">
        <v>42</v>
      </c>
      <c r="G25" s="130">
        <v>0</v>
      </c>
      <c r="H25" s="130">
        <v>0</v>
      </c>
      <c r="I25" s="135"/>
    </row>
    <row r="26" spans="2:9" x14ac:dyDescent="0.25">
      <c r="B26" s="10" t="s">
        <v>43</v>
      </c>
      <c r="C26" s="130">
        <v>0</v>
      </c>
      <c r="D26" s="132">
        <v>0</v>
      </c>
      <c r="E26" s="8"/>
      <c r="F26" s="9" t="s">
        <v>44</v>
      </c>
      <c r="G26" s="130">
        <v>0</v>
      </c>
      <c r="H26" s="130">
        <v>0</v>
      </c>
      <c r="I26" s="135"/>
    </row>
    <row r="27" spans="2:9" x14ac:dyDescent="0.25">
      <c r="B27" s="10" t="s">
        <v>45</v>
      </c>
      <c r="C27" s="130">
        <v>0</v>
      </c>
      <c r="D27" s="130">
        <v>0</v>
      </c>
      <c r="E27" s="8"/>
      <c r="F27" s="9" t="s">
        <v>46</v>
      </c>
      <c r="G27" s="130">
        <v>0</v>
      </c>
      <c r="H27" s="130">
        <v>0</v>
      </c>
      <c r="I27" s="135"/>
    </row>
    <row r="28" spans="2:9" x14ac:dyDescent="0.25">
      <c r="B28" s="10" t="s">
        <v>47</v>
      </c>
      <c r="C28" s="130">
        <v>0</v>
      </c>
      <c r="D28" s="130">
        <v>0</v>
      </c>
      <c r="E28" s="8"/>
      <c r="F28" s="9" t="s">
        <v>48</v>
      </c>
      <c r="G28" s="130">
        <v>0</v>
      </c>
      <c r="H28" s="130">
        <v>0</v>
      </c>
      <c r="I28" s="135"/>
    </row>
    <row r="29" spans="2:9" x14ac:dyDescent="0.25">
      <c r="B29" s="10" t="s">
        <v>49</v>
      </c>
      <c r="C29" s="130">
        <v>0</v>
      </c>
      <c r="D29" s="130">
        <v>0</v>
      </c>
      <c r="E29" s="8"/>
      <c r="F29" s="9" t="s">
        <v>50</v>
      </c>
      <c r="G29" s="130">
        <v>0</v>
      </c>
      <c r="H29" s="130">
        <v>0</v>
      </c>
      <c r="I29" s="135"/>
    </row>
    <row r="30" spans="2:9" ht="30" x14ac:dyDescent="0.25">
      <c r="B30" s="10" t="s">
        <v>51</v>
      </c>
      <c r="C30" s="130">
        <v>0</v>
      </c>
      <c r="D30" s="130">
        <v>0</v>
      </c>
      <c r="E30" s="8"/>
      <c r="F30" s="9" t="s">
        <v>52</v>
      </c>
      <c r="G30" s="129">
        <v>3217167.31</v>
      </c>
      <c r="H30" s="129">
        <v>804920.71</v>
      </c>
      <c r="I30" s="135"/>
    </row>
    <row r="31" spans="2:9" x14ac:dyDescent="0.25">
      <c r="B31" s="10" t="s">
        <v>53</v>
      </c>
      <c r="C31" s="130">
        <v>0</v>
      </c>
      <c r="D31" s="130">
        <v>0</v>
      </c>
      <c r="E31" s="8"/>
      <c r="F31" s="9" t="s">
        <v>54</v>
      </c>
      <c r="G31" s="130">
        <v>0</v>
      </c>
      <c r="H31" s="130">
        <v>0</v>
      </c>
      <c r="I31" s="135"/>
    </row>
    <row r="32" spans="2:9" x14ac:dyDescent="0.25">
      <c r="B32" s="10" t="s">
        <v>55</v>
      </c>
      <c r="C32" s="130">
        <v>0</v>
      </c>
      <c r="D32" s="130">
        <v>0</v>
      </c>
      <c r="E32" s="8"/>
      <c r="F32" s="9" t="s">
        <v>56</v>
      </c>
      <c r="G32" s="129">
        <v>3217167.31</v>
      </c>
      <c r="H32" s="129">
        <v>804920.71</v>
      </c>
      <c r="I32" s="135"/>
    </row>
    <row r="33" spans="2:9" x14ac:dyDescent="0.25">
      <c r="B33" s="10" t="s">
        <v>57</v>
      </c>
      <c r="C33" s="130">
        <v>0</v>
      </c>
      <c r="D33" s="130">
        <v>0</v>
      </c>
      <c r="E33" s="8"/>
      <c r="F33" s="9" t="s">
        <v>58</v>
      </c>
      <c r="G33" s="130">
        <v>0</v>
      </c>
      <c r="H33" s="130">
        <v>0</v>
      </c>
      <c r="I33" s="135"/>
    </row>
    <row r="34" spans="2:9" x14ac:dyDescent="0.25">
      <c r="B34" s="10" t="s">
        <v>59</v>
      </c>
      <c r="C34" s="130">
        <v>0</v>
      </c>
      <c r="D34" s="130">
        <v>0</v>
      </c>
      <c r="E34" s="8"/>
      <c r="F34" s="9" t="s">
        <v>60</v>
      </c>
      <c r="G34" s="130">
        <v>0</v>
      </c>
      <c r="H34" s="130">
        <v>0</v>
      </c>
      <c r="I34" s="135"/>
    </row>
    <row r="35" spans="2:9" x14ac:dyDescent="0.25">
      <c r="B35" s="10" t="s">
        <v>61</v>
      </c>
      <c r="C35" s="130">
        <v>0</v>
      </c>
      <c r="D35" s="130">
        <v>0</v>
      </c>
      <c r="E35" s="8"/>
      <c r="F35" s="9" t="s">
        <v>62</v>
      </c>
      <c r="G35" s="130">
        <v>0</v>
      </c>
      <c r="H35" s="130">
        <v>0</v>
      </c>
      <c r="I35" s="135"/>
    </row>
    <row r="36" spans="2:9" x14ac:dyDescent="0.25">
      <c r="B36" s="10" t="s">
        <v>63</v>
      </c>
      <c r="C36" s="130">
        <v>0</v>
      </c>
      <c r="D36" s="130">
        <v>0</v>
      </c>
      <c r="E36" s="8"/>
      <c r="F36" s="9" t="s">
        <v>64</v>
      </c>
      <c r="G36" s="130">
        <v>0</v>
      </c>
      <c r="H36" s="130">
        <v>0</v>
      </c>
      <c r="I36" s="135"/>
    </row>
    <row r="37" spans="2:9" x14ac:dyDescent="0.25">
      <c r="B37" s="10" t="s">
        <v>65</v>
      </c>
      <c r="C37" s="130">
        <v>0</v>
      </c>
      <c r="D37" s="130">
        <v>0</v>
      </c>
      <c r="E37" s="8"/>
      <c r="F37" s="9" t="s">
        <v>66</v>
      </c>
      <c r="G37" s="130">
        <v>0</v>
      </c>
      <c r="H37" s="130">
        <v>0</v>
      </c>
      <c r="I37" s="135"/>
    </row>
    <row r="38" spans="2:9" x14ac:dyDescent="0.25">
      <c r="B38" s="10" t="s">
        <v>67</v>
      </c>
      <c r="C38" s="130">
        <v>0</v>
      </c>
      <c r="D38" s="130">
        <v>0</v>
      </c>
      <c r="E38" s="8"/>
      <c r="F38" s="9" t="s">
        <v>68</v>
      </c>
      <c r="G38" s="130">
        <v>0</v>
      </c>
      <c r="H38" s="130">
        <v>0</v>
      </c>
      <c r="I38" s="135"/>
    </row>
    <row r="39" spans="2:9" x14ac:dyDescent="0.25">
      <c r="B39" s="10" t="s">
        <v>69</v>
      </c>
      <c r="C39" s="130">
        <v>0</v>
      </c>
      <c r="D39" s="130">
        <v>0</v>
      </c>
      <c r="E39" s="8"/>
      <c r="F39" s="9" t="s">
        <v>70</v>
      </c>
      <c r="G39" s="130">
        <v>0</v>
      </c>
      <c r="H39" s="130">
        <v>0</v>
      </c>
      <c r="I39" s="135"/>
    </row>
    <row r="40" spans="2:9" x14ac:dyDescent="0.25">
      <c r="B40" s="10" t="s">
        <v>71</v>
      </c>
      <c r="C40" s="129">
        <v>45570</v>
      </c>
      <c r="D40" s="129">
        <v>45570</v>
      </c>
      <c r="E40" s="8"/>
      <c r="F40" s="9" t="s">
        <v>72</v>
      </c>
      <c r="G40" s="130">
        <v>0</v>
      </c>
      <c r="H40" s="130">
        <v>0</v>
      </c>
      <c r="I40" s="135"/>
    </row>
    <row r="41" spans="2:9" x14ac:dyDescent="0.25">
      <c r="B41" s="10" t="s">
        <v>73</v>
      </c>
      <c r="C41" s="129">
        <v>45570</v>
      </c>
      <c r="D41" s="129">
        <v>45570</v>
      </c>
      <c r="E41" s="8"/>
      <c r="F41" s="9" t="s">
        <v>74</v>
      </c>
      <c r="G41" s="129">
        <v>10509.1</v>
      </c>
      <c r="H41" s="130">
        <v>0</v>
      </c>
      <c r="I41" s="135"/>
    </row>
    <row r="42" spans="2:9" x14ac:dyDescent="0.25">
      <c r="B42" s="10" t="s">
        <v>75</v>
      </c>
      <c r="C42" s="130">
        <v>0</v>
      </c>
      <c r="D42" s="130"/>
      <c r="E42" s="8"/>
      <c r="F42" s="9" t="s">
        <v>76</v>
      </c>
      <c r="G42" s="129">
        <v>10509.1</v>
      </c>
      <c r="H42" s="130">
        <v>0</v>
      </c>
      <c r="I42" s="135"/>
    </row>
    <row r="43" spans="2:9" x14ac:dyDescent="0.25">
      <c r="B43" s="10" t="s">
        <v>77</v>
      </c>
      <c r="C43" s="130">
        <v>0</v>
      </c>
      <c r="D43" s="130"/>
      <c r="E43" s="8"/>
      <c r="F43" s="9" t="s">
        <v>78</v>
      </c>
      <c r="G43" s="130">
        <v>0</v>
      </c>
      <c r="H43" s="130">
        <v>0</v>
      </c>
      <c r="I43" s="135"/>
    </row>
    <row r="44" spans="2:9" x14ac:dyDescent="0.25">
      <c r="B44" s="10" t="s">
        <v>79</v>
      </c>
      <c r="C44" s="130">
        <v>0</v>
      </c>
      <c r="D44" s="130"/>
      <c r="E44" s="8"/>
      <c r="F44" s="9" t="s">
        <v>80</v>
      </c>
      <c r="G44" s="130">
        <v>0</v>
      </c>
      <c r="H44" s="130">
        <v>0</v>
      </c>
      <c r="I44" s="135"/>
    </row>
    <row r="45" spans="2:9" x14ac:dyDescent="0.25">
      <c r="B45" s="10"/>
      <c r="C45" s="130"/>
      <c r="D45" s="130"/>
      <c r="E45" s="8"/>
      <c r="F45" s="9"/>
      <c r="G45" s="130"/>
      <c r="H45" s="130"/>
      <c r="I45" s="135"/>
    </row>
    <row r="46" spans="2:9" x14ac:dyDescent="0.25">
      <c r="B46" s="6" t="s">
        <v>81</v>
      </c>
      <c r="C46" s="128">
        <v>4661907.34</v>
      </c>
      <c r="D46" s="128">
        <v>2323994.5100000002</v>
      </c>
      <c r="E46" s="8"/>
      <c r="F46" s="7" t="s">
        <v>82</v>
      </c>
      <c r="G46" s="128">
        <v>4589024.1499999994</v>
      </c>
      <c r="H46" s="128">
        <v>3836471.0700000003</v>
      </c>
      <c r="I46" s="135"/>
    </row>
    <row r="47" spans="2:9" ht="15.75" thickBot="1" x14ac:dyDescent="0.3">
      <c r="B47" s="12"/>
      <c r="C47" s="131"/>
      <c r="D47" s="13"/>
      <c r="E47" s="14"/>
      <c r="F47" s="15"/>
      <c r="G47" s="131"/>
      <c r="H47" s="131"/>
      <c r="I47" s="135"/>
    </row>
    <row r="48" spans="2:9" x14ac:dyDescent="0.25">
      <c r="B48" s="23"/>
      <c r="C48" s="109"/>
      <c r="D48" s="24"/>
      <c r="E48" s="24"/>
      <c r="F48" s="25"/>
      <c r="G48" s="24"/>
      <c r="H48" s="24"/>
    </row>
    <row r="49" spans="2:8" x14ac:dyDescent="0.25">
      <c r="B49" s="23"/>
      <c r="C49" s="109"/>
      <c r="D49" s="24"/>
      <c r="E49" s="24"/>
      <c r="F49" s="25"/>
      <c r="G49" s="24"/>
      <c r="H49" s="24"/>
    </row>
    <row r="50" spans="2:8" ht="15.75" thickBot="1" x14ac:dyDescent="0.3">
      <c r="C50" s="110"/>
    </row>
    <row r="51" spans="2:8" x14ac:dyDescent="0.25">
      <c r="B51" s="16" t="s">
        <v>83</v>
      </c>
      <c r="C51" s="133"/>
      <c r="D51" s="133"/>
      <c r="E51" s="18"/>
      <c r="F51" s="19" t="s">
        <v>84</v>
      </c>
      <c r="G51" s="17"/>
      <c r="H51" s="17"/>
    </row>
    <row r="52" spans="2:8" x14ac:dyDescent="0.25">
      <c r="B52" s="10" t="s">
        <v>85</v>
      </c>
      <c r="C52" s="130">
        <v>0</v>
      </c>
      <c r="D52" s="130"/>
      <c r="E52" s="8"/>
      <c r="F52" s="9" t="s">
        <v>86</v>
      </c>
      <c r="G52" s="130">
        <v>0</v>
      </c>
      <c r="H52" s="130">
        <v>0</v>
      </c>
    </row>
    <row r="53" spans="2:8" x14ac:dyDescent="0.25">
      <c r="B53" s="10" t="s">
        <v>87</v>
      </c>
      <c r="C53" s="130">
        <v>0</v>
      </c>
      <c r="D53" s="129">
        <v>129616.5</v>
      </c>
      <c r="E53" s="8"/>
      <c r="F53" s="9" t="s">
        <v>88</v>
      </c>
      <c r="G53" s="130">
        <v>0</v>
      </c>
      <c r="H53" s="130">
        <v>0</v>
      </c>
    </row>
    <row r="54" spans="2:8" x14ac:dyDescent="0.25">
      <c r="B54" s="10" t="s">
        <v>89</v>
      </c>
      <c r="C54" s="129">
        <v>48228209.700000003</v>
      </c>
      <c r="D54" s="129">
        <v>34654594.030000001</v>
      </c>
      <c r="E54" s="8"/>
      <c r="F54" s="9" t="s">
        <v>90</v>
      </c>
      <c r="G54" s="130">
        <v>0</v>
      </c>
      <c r="H54" s="130">
        <v>0</v>
      </c>
    </row>
    <row r="55" spans="2:8" x14ac:dyDescent="0.25">
      <c r="B55" s="10" t="s">
        <v>91</v>
      </c>
      <c r="C55" s="129">
        <v>17536551.489999998</v>
      </c>
      <c r="D55" s="129">
        <v>17225527.52</v>
      </c>
      <c r="E55" s="8"/>
      <c r="F55" s="9" t="s">
        <v>92</v>
      </c>
      <c r="G55" s="130">
        <v>0</v>
      </c>
      <c r="H55" s="130">
        <v>0</v>
      </c>
    </row>
    <row r="56" spans="2:8" x14ac:dyDescent="0.25">
      <c r="B56" s="10" t="s">
        <v>93</v>
      </c>
      <c r="C56" s="129">
        <v>125606.8</v>
      </c>
      <c r="D56" s="129">
        <v>125606.8</v>
      </c>
      <c r="E56" s="8"/>
      <c r="F56" s="9" t="s">
        <v>94</v>
      </c>
      <c r="G56" s="130">
        <v>0</v>
      </c>
      <c r="H56" s="130">
        <v>0</v>
      </c>
    </row>
    <row r="57" spans="2:8" x14ac:dyDescent="0.25">
      <c r="B57" s="10" t="s">
        <v>95</v>
      </c>
      <c r="C57" s="129">
        <v>-13554632.59</v>
      </c>
      <c r="D57" s="129">
        <v>-9502535.3699999992</v>
      </c>
      <c r="E57" s="20"/>
      <c r="F57" s="9" t="s">
        <v>96</v>
      </c>
      <c r="G57" s="130">
        <v>0</v>
      </c>
      <c r="H57" s="130">
        <v>0</v>
      </c>
    </row>
    <row r="58" spans="2:8" x14ac:dyDescent="0.25">
      <c r="B58" s="10" t="s">
        <v>97</v>
      </c>
      <c r="C58" s="130">
        <v>0</v>
      </c>
      <c r="D58" s="130">
        <v>0</v>
      </c>
      <c r="E58" s="20"/>
      <c r="F58" s="7"/>
      <c r="G58" s="130">
        <v>0</v>
      </c>
      <c r="H58" s="130">
        <v>0</v>
      </c>
    </row>
    <row r="59" spans="2:8" x14ac:dyDescent="0.25">
      <c r="B59" s="10" t="s">
        <v>98</v>
      </c>
      <c r="C59" s="130">
        <v>0</v>
      </c>
      <c r="D59" s="130">
        <v>0</v>
      </c>
      <c r="E59" s="20"/>
      <c r="F59" s="7" t="s">
        <v>99</v>
      </c>
      <c r="G59" s="130">
        <v>0</v>
      </c>
      <c r="H59" s="130">
        <v>0</v>
      </c>
    </row>
    <row r="60" spans="2:8" x14ac:dyDescent="0.25">
      <c r="B60" s="10" t="s">
        <v>100</v>
      </c>
      <c r="C60" s="130">
        <v>0</v>
      </c>
      <c r="D60" s="130">
        <v>0</v>
      </c>
      <c r="E60" s="8"/>
      <c r="F60" s="21"/>
      <c r="G60" s="130"/>
      <c r="H60" s="130"/>
    </row>
    <row r="61" spans="2:8" x14ac:dyDescent="0.25">
      <c r="B61" s="10"/>
      <c r="C61" s="130"/>
      <c r="D61" s="130"/>
      <c r="E61" s="8"/>
      <c r="F61" s="7" t="s">
        <v>101</v>
      </c>
      <c r="G61" s="128">
        <v>4589024.1499999994</v>
      </c>
      <c r="H61" s="128">
        <v>3836471.0700000003</v>
      </c>
    </row>
    <row r="62" spans="2:8" x14ac:dyDescent="0.25">
      <c r="B62" s="6" t="s">
        <v>102</v>
      </c>
      <c r="C62" s="128">
        <v>52335735.399999991</v>
      </c>
      <c r="D62" s="128">
        <v>42632809.479999997</v>
      </c>
      <c r="E62" s="8"/>
      <c r="F62" s="9"/>
      <c r="G62" s="130"/>
      <c r="H62" s="130"/>
    </row>
    <row r="63" spans="2:8" x14ac:dyDescent="0.25">
      <c r="B63" s="10"/>
      <c r="C63" s="130"/>
      <c r="D63" s="130"/>
      <c r="E63" s="20"/>
      <c r="F63" s="7" t="s">
        <v>103</v>
      </c>
      <c r="G63" s="130"/>
      <c r="H63" s="130"/>
    </row>
    <row r="64" spans="2:8" x14ac:dyDescent="0.25">
      <c r="B64" s="6" t="s">
        <v>104</v>
      </c>
      <c r="C64" s="128">
        <v>56997642.739999995</v>
      </c>
      <c r="D64" s="128">
        <v>44956803.989999995</v>
      </c>
      <c r="E64" s="8"/>
      <c r="F64" s="7"/>
      <c r="G64" s="130"/>
      <c r="H64" s="130"/>
    </row>
    <row r="65" spans="2:9" x14ac:dyDescent="0.25">
      <c r="B65" s="10"/>
      <c r="C65" s="130"/>
      <c r="D65" s="130"/>
      <c r="E65" s="8"/>
      <c r="F65" s="7" t="s">
        <v>105</v>
      </c>
      <c r="G65" s="128">
        <v>65764002.859999999</v>
      </c>
      <c r="H65" s="128">
        <v>51879363.219999999</v>
      </c>
    </row>
    <row r="66" spans="2:9" x14ac:dyDescent="0.25">
      <c r="B66" s="10"/>
      <c r="C66" s="130"/>
      <c r="D66" s="130"/>
      <c r="E66" s="8"/>
      <c r="F66" s="9" t="s">
        <v>106</v>
      </c>
      <c r="G66" s="129">
        <v>65744514.859999999</v>
      </c>
      <c r="H66" s="129">
        <v>51879363.219999999</v>
      </c>
    </row>
    <row r="67" spans="2:9" x14ac:dyDescent="0.25">
      <c r="B67" s="10"/>
      <c r="C67" s="130"/>
      <c r="D67" s="130"/>
      <c r="E67" s="8"/>
      <c r="F67" s="9" t="s">
        <v>107</v>
      </c>
      <c r="G67" s="129">
        <v>19488</v>
      </c>
      <c r="H67" s="130">
        <v>0</v>
      </c>
    </row>
    <row r="68" spans="2:9" x14ac:dyDescent="0.25">
      <c r="B68" s="10"/>
      <c r="C68" s="130"/>
      <c r="D68" s="130"/>
      <c r="E68" s="8"/>
      <c r="F68" s="9" t="s">
        <v>108</v>
      </c>
      <c r="G68" s="130">
        <v>0</v>
      </c>
      <c r="H68" s="130">
        <v>0</v>
      </c>
    </row>
    <row r="69" spans="2:9" x14ac:dyDescent="0.25">
      <c r="B69" s="10"/>
      <c r="C69" s="130"/>
      <c r="D69" s="130"/>
      <c r="E69" s="8"/>
      <c r="F69" s="9"/>
      <c r="G69" s="130"/>
      <c r="H69" s="130"/>
    </row>
    <row r="70" spans="2:9" x14ac:dyDescent="0.25">
      <c r="B70" s="10"/>
      <c r="C70" s="130"/>
      <c r="D70" s="130"/>
      <c r="E70" s="8"/>
      <c r="F70" s="7" t="s">
        <v>109</v>
      </c>
      <c r="G70" s="128">
        <v>-13355384.27</v>
      </c>
      <c r="H70" s="128">
        <v>-10759030.300000001</v>
      </c>
      <c r="I70" s="111"/>
    </row>
    <row r="71" spans="2:9" x14ac:dyDescent="0.25">
      <c r="B71" s="10"/>
      <c r="C71" s="130"/>
      <c r="D71" s="130"/>
      <c r="E71" s="8"/>
      <c r="F71" s="9" t="s">
        <v>110</v>
      </c>
      <c r="G71" s="129">
        <v>-3952701.1</v>
      </c>
      <c r="H71" s="129">
        <v>-5022200.8499999996</v>
      </c>
    </row>
    <row r="72" spans="2:9" x14ac:dyDescent="0.25">
      <c r="B72" s="10"/>
      <c r="C72" s="130"/>
      <c r="D72" s="130"/>
      <c r="E72" s="8"/>
      <c r="F72" s="9" t="s">
        <v>111</v>
      </c>
      <c r="G72" s="129">
        <v>-10746462.1</v>
      </c>
      <c r="H72" s="129">
        <v>-7080608.3799999999</v>
      </c>
    </row>
    <row r="73" spans="2:9" x14ac:dyDescent="0.25">
      <c r="B73" s="10"/>
      <c r="C73" s="130"/>
      <c r="D73" s="130"/>
      <c r="E73" s="8"/>
      <c r="F73" s="9" t="s">
        <v>112</v>
      </c>
      <c r="G73" s="130">
        <v>0</v>
      </c>
      <c r="H73" s="130">
        <v>0</v>
      </c>
    </row>
    <row r="74" spans="2:9" x14ac:dyDescent="0.25">
      <c r="B74" s="10"/>
      <c r="C74" s="130"/>
      <c r="D74" s="130"/>
      <c r="E74" s="8"/>
      <c r="F74" s="9" t="s">
        <v>113</v>
      </c>
      <c r="G74" s="129">
        <v>1343778.93</v>
      </c>
      <c r="H74" s="129">
        <v>1343778.93</v>
      </c>
    </row>
    <row r="75" spans="2:9" x14ac:dyDescent="0.25">
      <c r="B75" s="10"/>
      <c r="C75" s="130"/>
      <c r="D75" s="130"/>
      <c r="E75" s="8"/>
      <c r="F75" s="9" t="s">
        <v>114</v>
      </c>
      <c r="G75" s="130">
        <v>0</v>
      </c>
      <c r="H75" s="130">
        <v>0</v>
      </c>
    </row>
    <row r="76" spans="2:9" x14ac:dyDescent="0.25">
      <c r="B76" s="10"/>
      <c r="C76" s="130"/>
      <c r="D76" s="130"/>
      <c r="E76" s="8"/>
      <c r="F76" s="9"/>
      <c r="G76" s="130"/>
      <c r="H76" s="130"/>
    </row>
    <row r="77" spans="2:9" ht="30" x14ac:dyDescent="0.25">
      <c r="B77" s="10"/>
      <c r="C77" s="130"/>
      <c r="D77" s="130"/>
      <c r="E77" s="8"/>
      <c r="F77" s="7" t="s">
        <v>115</v>
      </c>
      <c r="G77" s="130">
        <v>0</v>
      </c>
      <c r="H77" s="130"/>
    </row>
    <row r="78" spans="2:9" x14ac:dyDescent="0.25">
      <c r="B78" s="10"/>
      <c r="C78" s="130"/>
      <c r="D78" s="130"/>
      <c r="E78" s="8"/>
      <c r="F78" s="9" t="s">
        <v>116</v>
      </c>
      <c r="G78" s="130">
        <v>0</v>
      </c>
      <c r="H78" s="130"/>
    </row>
    <row r="79" spans="2:9" x14ac:dyDescent="0.25">
      <c r="B79" s="10"/>
      <c r="C79" s="130"/>
      <c r="D79" s="130"/>
      <c r="E79" s="8"/>
      <c r="F79" s="9" t="s">
        <v>117</v>
      </c>
      <c r="G79" s="130">
        <v>0</v>
      </c>
      <c r="H79" s="130"/>
    </row>
    <row r="80" spans="2:9" x14ac:dyDescent="0.25">
      <c r="B80" s="10"/>
      <c r="C80" s="130"/>
      <c r="D80" s="130"/>
      <c r="E80" s="8"/>
      <c r="F80" s="9"/>
      <c r="G80" s="130"/>
      <c r="H80" s="130"/>
    </row>
    <row r="81" spans="2:11" x14ac:dyDescent="0.25">
      <c r="B81" s="10"/>
      <c r="C81" s="130"/>
      <c r="D81" s="130"/>
      <c r="E81" s="8"/>
      <c r="F81" s="7" t="s">
        <v>118</v>
      </c>
      <c r="G81" s="129">
        <v>52408618.590000004</v>
      </c>
      <c r="H81" s="129">
        <v>41120332.920000002</v>
      </c>
    </row>
    <row r="82" spans="2:11" x14ac:dyDescent="0.25">
      <c r="B82" s="10"/>
      <c r="C82" s="130"/>
      <c r="D82" s="130"/>
      <c r="E82" s="8"/>
      <c r="F82" s="9"/>
      <c r="G82" s="130"/>
      <c r="H82" s="130"/>
      <c r="J82" s="111"/>
      <c r="K82" s="111"/>
    </row>
    <row r="83" spans="2:11" x14ac:dyDescent="0.25">
      <c r="B83" s="10"/>
      <c r="C83" s="130"/>
      <c r="D83" s="130"/>
      <c r="E83" s="8"/>
      <c r="F83" s="7" t="s">
        <v>119</v>
      </c>
      <c r="G83" s="128">
        <v>56997642.740000002</v>
      </c>
      <c r="H83" s="128">
        <v>44956803.990000002</v>
      </c>
    </row>
    <row r="84" spans="2:11" x14ac:dyDescent="0.25">
      <c r="B84" s="10"/>
      <c r="C84" s="130"/>
      <c r="D84" s="130"/>
      <c r="E84" s="8"/>
      <c r="F84" s="9"/>
      <c r="G84" s="130"/>
      <c r="H84" s="130"/>
    </row>
    <row r="85" spans="2:11" x14ac:dyDescent="0.25">
      <c r="B85" s="10"/>
      <c r="C85" s="130"/>
      <c r="D85" s="130"/>
      <c r="E85" s="8"/>
      <c r="F85" s="9"/>
      <c r="G85" s="130"/>
      <c r="H85" s="130"/>
    </row>
    <row r="86" spans="2:11" x14ac:dyDescent="0.25">
      <c r="B86" s="10"/>
      <c r="C86" s="130"/>
      <c r="D86" s="130"/>
      <c r="E86" s="8"/>
      <c r="F86" s="9"/>
      <c r="G86" s="9"/>
      <c r="H86" s="9"/>
    </row>
    <row r="87" spans="2:11" ht="15.75" thickBot="1" x14ac:dyDescent="0.3">
      <c r="B87" s="22"/>
      <c r="C87" s="131"/>
      <c r="D87" s="131"/>
      <c r="E87" s="14"/>
      <c r="F87" s="13"/>
      <c r="G87" s="13"/>
      <c r="H87" s="13"/>
    </row>
    <row r="88" spans="2:11" x14ac:dyDescent="0.25">
      <c r="C88" s="110"/>
    </row>
    <row r="90" spans="2:11" x14ac:dyDescent="0.25">
      <c r="B90" s="197"/>
      <c r="D90" s="197"/>
    </row>
    <row r="91" spans="2:11" x14ac:dyDescent="0.25">
      <c r="B91" s="197"/>
      <c r="D91" s="197"/>
    </row>
    <row r="92" spans="2:11" x14ac:dyDescent="0.25">
      <c r="B92" s="197"/>
      <c r="D92" s="197"/>
      <c r="F92" s="197"/>
      <c r="G92" s="197"/>
    </row>
    <row r="93" spans="2:11" x14ac:dyDescent="0.25">
      <c r="B93" s="200"/>
      <c r="C93" s="200"/>
      <c r="D93" s="200"/>
      <c r="E93" s="200"/>
      <c r="F93" s="200"/>
      <c r="G93" s="200"/>
      <c r="H93" s="200"/>
    </row>
    <row r="94" spans="2:11" x14ac:dyDescent="0.25">
      <c r="B94" s="201"/>
      <c r="C94" s="201"/>
      <c r="D94" s="201"/>
      <c r="E94" s="201"/>
      <c r="F94" s="201"/>
      <c r="G94" s="201"/>
      <c r="H94" s="201"/>
    </row>
  </sheetData>
  <mergeCells count="6">
    <mergeCell ref="B93:H93"/>
    <mergeCell ref="B94:H94"/>
    <mergeCell ref="B1:H1"/>
    <mergeCell ref="B2:H2"/>
    <mergeCell ref="B3:H3"/>
    <mergeCell ref="B4:H4"/>
  </mergeCells>
  <pageMargins left="0.31496062992125984" right="0.31496062992125984" top="0.35433070866141736" bottom="0.35433070866141736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showGridLines="0" topLeftCell="A13" workbookViewId="0">
      <selection activeCell="B8" sqref="B8:G3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02" t="s">
        <v>557</v>
      </c>
      <c r="B1" s="203"/>
      <c r="C1" s="203"/>
      <c r="D1" s="203"/>
      <c r="E1" s="203"/>
      <c r="F1" s="203"/>
      <c r="G1" s="203"/>
      <c r="H1" s="89"/>
    </row>
    <row r="2" spans="1:8" x14ac:dyDescent="0.25">
      <c r="A2" s="245" t="s">
        <v>444</v>
      </c>
      <c r="B2" s="246"/>
      <c r="C2" s="246"/>
      <c r="D2" s="246"/>
      <c r="E2" s="246"/>
      <c r="F2" s="246"/>
      <c r="G2" s="246"/>
      <c r="H2" s="89"/>
    </row>
    <row r="3" spans="1:8" x14ac:dyDescent="0.25">
      <c r="A3" s="245" t="s">
        <v>1</v>
      </c>
      <c r="B3" s="246"/>
      <c r="C3" s="246"/>
      <c r="D3" s="246"/>
      <c r="E3" s="246"/>
      <c r="F3" s="246"/>
      <c r="G3" s="246"/>
      <c r="H3" s="89"/>
    </row>
    <row r="4" spans="1:8" ht="15.75" thickBot="1" x14ac:dyDescent="0.3">
      <c r="A4" s="248" t="s">
        <v>445</v>
      </c>
      <c r="B4" s="249"/>
      <c r="C4" s="249"/>
      <c r="D4" s="249"/>
      <c r="E4" s="249"/>
      <c r="F4" s="249"/>
      <c r="G4" s="249"/>
      <c r="H4" s="89"/>
    </row>
    <row r="5" spans="1:8" ht="19.5" customHeight="1" x14ac:dyDescent="0.25">
      <c r="A5" s="236" t="s">
        <v>446</v>
      </c>
      <c r="B5" s="31" t="s">
        <v>447</v>
      </c>
      <c r="C5" s="222">
        <v>2017</v>
      </c>
      <c r="D5" s="222">
        <v>2018</v>
      </c>
      <c r="E5" s="222">
        <v>2019</v>
      </c>
      <c r="F5" s="222">
        <v>2020</v>
      </c>
      <c r="G5" s="222">
        <v>2021</v>
      </c>
      <c r="H5" s="290"/>
    </row>
    <row r="6" spans="1:8" ht="30.75" customHeight="1" thickBot="1" x14ac:dyDescent="0.3">
      <c r="A6" s="238"/>
      <c r="B6" s="27">
        <v>2016</v>
      </c>
      <c r="C6" s="223"/>
      <c r="D6" s="223"/>
      <c r="E6" s="223"/>
      <c r="F6" s="223"/>
      <c r="G6" s="223"/>
      <c r="H6" s="290"/>
    </row>
    <row r="7" spans="1:8" x14ac:dyDescent="0.25">
      <c r="A7" s="79"/>
      <c r="B7" s="80"/>
      <c r="C7" s="80"/>
      <c r="D7" s="80"/>
      <c r="E7" s="80"/>
      <c r="F7" s="80"/>
      <c r="G7" s="80"/>
      <c r="H7" s="81"/>
    </row>
    <row r="8" spans="1:8" ht="30" x14ac:dyDescent="0.25">
      <c r="A8" s="82" t="s">
        <v>451</v>
      </c>
      <c r="B8" s="143">
        <f>+B9+B10+B11+B12+B13+B14+B15+B16+B17+B18+B19+B20</f>
        <v>0</v>
      </c>
      <c r="C8" s="143">
        <f t="shared" ref="C8:G8" si="0">+C9+C10+C11+C12+C13+C14+C15+C16+C17+C18+C19+C20</f>
        <v>0</v>
      </c>
      <c r="D8" s="143">
        <f t="shared" si="0"/>
        <v>0</v>
      </c>
      <c r="E8" s="143">
        <f t="shared" si="0"/>
        <v>0</v>
      </c>
      <c r="F8" s="143">
        <f t="shared" si="0"/>
        <v>0</v>
      </c>
      <c r="G8" s="143">
        <f t="shared" si="0"/>
        <v>0</v>
      </c>
      <c r="H8" s="81"/>
    </row>
    <row r="9" spans="1:8" x14ac:dyDescent="0.25">
      <c r="A9" s="83" t="s">
        <v>452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  <c r="G9" s="143">
        <v>0</v>
      </c>
      <c r="H9" s="81"/>
    </row>
    <row r="10" spans="1:8" x14ac:dyDescent="0.25">
      <c r="A10" s="83" t="s">
        <v>453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  <c r="G10" s="143">
        <v>0</v>
      </c>
      <c r="H10" s="81"/>
    </row>
    <row r="11" spans="1:8" x14ac:dyDescent="0.25">
      <c r="A11" s="83" t="s">
        <v>454</v>
      </c>
      <c r="B11" s="143"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81"/>
    </row>
    <row r="12" spans="1:8" x14ac:dyDescent="0.25">
      <c r="A12" s="83" t="s">
        <v>455</v>
      </c>
      <c r="B12" s="143">
        <v>0</v>
      </c>
      <c r="C12" s="143">
        <v>0</v>
      </c>
      <c r="D12" s="143">
        <v>0</v>
      </c>
      <c r="E12" s="143">
        <v>0</v>
      </c>
      <c r="F12" s="143">
        <v>0</v>
      </c>
      <c r="G12" s="143">
        <v>0</v>
      </c>
      <c r="H12" s="81"/>
    </row>
    <row r="13" spans="1:8" x14ac:dyDescent="0.25">
      <c r="A13" s="83" t="s">
        <v>456</v>
      </c>
      <c r="B13" s="143">
        <v>0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81"/>
    </row>
    <row r="14" spans="1:8" x14ac:dyDescent="0.25">
      <c r="A14" s="83" t="s">
        <v>457</v>
      </c>
      <c r="B14" s="143">
        <v>0</v>
      </c>
      <c r="C14" s="143">
        <v>0</v>
      </c>
      <c r="D14" s="143">
        <v>0</v>
      </c>
      <c r="E14" s="143">
        <v>0</v>
      </c>
      <c r="F14" s="143">
        <v>0</v>
      </c>
      <c r="G14" s="143">
        <v>0</v>
      </c>
      <c r="H14" s="81"/>
    </row>
    <row r="15" spans="1:8" x14ac:dyDescent="0.25">
      <c r="A15" s="83" t="s">
        <v>458</v>
      </c>
      <c r="B15" s="143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81"/>
    </row>
    <row r="16" spans="1:8" x14ac:dyDescent="0.25">
      <c r="A16" s="83" t="s">
        <v>459</v>
      </c>
      <c r="B16" s="143">
        <v>0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  <c r="H16" s="81"/>
    </row>
    <row r="17" spans="1:8" x14ac:dyDescent="0.25">
      <c r="A17" s="83" t="s">
        <v>460</v>
      </c>
      <c r="B17" s="143">
        <v>0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  <c r="H17" s="81"/>
    </row>
    <row r="18" spans="1:8" x14ac:dyDescent="0.25">
      <c r="A18" s="83" t="s">
        <v>461</v>
      </c>
      <c r="B18" s="143">
        <v>0</v>
      </c>
      <c r="C18" s="143">
        <v>0</v>
      </c>
      <c r="D18" s="143">
        <v>0</v>
      </c>
      <c r="E18" s="143">
        <v>0</v>
      </c>
      <c r="F18" s="143">
        <v>0</v>
      </c>
      <c r="G18" s="143">
        <v>0</v>
      </c>
      <c r="H18" s="81"/>
    </row>
    <row r="19" spans="1:8" x14ac:dyDescent="0.25">
      <c r="A19" s="83" t="s">
        <v>462</v>
      </c>
      <c r="B19" s="143">
        <v>0</v>
      </c>
      <c r="C19" s="143">
        <v>0</v>
      </c>
      <c r="D19" s="143">
        <v>0</v>
      </c>
      <c r="E19" s="143">
        <v>0</v>
      </c>
      <c r="F19" s="143">
        <v>0</v>
      </c>
      <c r="G19" s="143">
        <v>0</v>
      </c>
      <c r="H19" s="81"/>
    </row>
    <row r="20" spans="1:8" x14ac:dyDescent="0.25">
      <c r="A20" s="83" t="s">
        <v>463</v>
      </c>
      <c r="B20" s="143">
        <v>0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81"/>
    </row>
    <row r="21" spans="1:8" x14ac:dyDescent="0.25">
      <c r="A21" s="84"/>
      <c r="B21" s="143"/>
      <c r="C21" s="143"/>
      <c r="D21" s="143"/>
      <c r="E21" s="143"/>
      <c r="F21" s="143"/>
      <c r="G21" s="143"/>
      <c r="H21" s="81"/>
    </row>
    <row r="22" spans="1:8" x14ac:dyDescent="0.25">
      <c r="A22" s="82" t="s">
        <v>464</v>
      </c>
      <c r="B22" s="143">
        <f>+B23+B24+B25+B26+B27</f>
        <v>0</v>
      </c>
      <c r="C22" s="143">
        <f t="shared" ref="C22:G22" si="1">+C23+C24+C25+C26+C27</f>
        <v>0</v>
      </c>
      <c r="D22" s="143">
        <f t="shared" si="1"/>
        <v>0</v>
      </c>
      <c r="E22" s="143">
        <f t="shared" si="1"/>
        <v>0</v>
      </c>
      <c r="F22" s="143">
        <f t="shared" si="1"/>
        <v>0</v>
      </c>
      <c r="G22" s="143">
        <f t="shared" si="1"/>
        <v>0</v>
      </c>
      <c r="H22" s="81"/>
    </row>
    <row r="23" spans="1:8" x14ac:dyDescent="0.25">
      <c r="A23" s="83" t="s">
        <v>465</v>
      </c>
      <c r="B23" s="143">
        <v>0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81"/>
    </row>
    <row r="24" spans="1:8" x14ac:dyDescent="0.25">
      <c r="A24" s="83" t="s">
        <v>466</v>
      </c>
      <c r="B24" s="143">
        <v>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81"/>
    </row>
    <row r="25" spans="1:8" x14ac:dyDescent="0.25">
      <c r="A25" s="83" t="s">
        <v>467</v>
      </c>
      <c r="B25" s="143">
        <v>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81"/>
    </row>
    <row r="26" spans="1:8" ht="30" x14ac:dyDescent="0.25">
      <c r="A26" s="83" t="s">
        <v>468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81"/>
    </row>
    <row r="27" spans="1:8" x14ac:dyDescent="0.25">
      <c r="A27" s="83" t="s">
        <v>469</v>
      </c>
      <c r="B27" s="143">
        <v>0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81"/>
    </row>
    <row r="28" spans="1:8" x14ac:dyDescent="0.25">
      <c r="A28" s="84"/>
      <c r="B28" s="143"/>
      <c r="C28" s="143"/>
      <c r="D28" s="143"/>
      <c r="E28" s="143"/>
      <c r="F28" s="143"/>
      <c r="G28" s="143"/>
      <c r="H28" s="81"/>
    </row>
    <row r="29" spans="1:8" x14ac:dyDescent="0.25">
      <c r="A29" s="82" t="s">
        <v>470</v>
      </c>
      <c r="B29" s="143">
        <f>+B30</f>
        <v>0</v>
      </c>
      <c r="C29" s="143">
        <f t="shared" ref="C29:G29" si="2">+C30</f>
        <v>0</v>
      </c>
      <c r="D29" s="143">
        <f t="shared" si="2"/>
        <v>0</v>
      </c>
      <c r="E29" s="143">
        <f t="shared" si="2"/>
        <v>0</v>
      </c>
      <c r="F29" s="143">
        <f t="shared" si="2"/>
        <v>0</v>
      </c>
      <c r="G29" s="143">
        <f t="shared" si="2"/>
        <v>0</v>
      </c>
      <c r="H29" s="81"/>
    </row>
    <row r="30" spans="1:8" x14ac:dyDescent="0.25">
      <c r="A30" s="83" t="s">
        <v>471</v>
      </c>
      <c r="B30" s="143">
        <v>0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81"/>
    </row>
    <row r="31" spans="1:8" x14ac:dyDescent="0.25">
      <c r="A31" s="84"/>
      <c r="B31" s="143"/>
      <c r="C31" s="143"/>
      <c r="D31" s="143"/>
      <c r="E31" s="143"/>
      <c r="F31" s="143"/>
      <c r="G31" s="143"/>
      <c r="H31" s="81"/>
    </row>
    <row r="32" spans="1:8" x14ac:dyDescent="0.25">
      <c r="A32" s="82" t="s">
        <v>472</v>
      </c>
      <c r="B32" s="143">
        <f>+B8+B22+B29</f>
        <v>0</v>
      </c>
      <c r="C32" s="143">
        <f t="shared" ref="C32:G32" si="3">+C8+C22+C29</f>
        <v>0</v>
      </c>
      <c r="D32" s="143">
        <f t="shared" si="3"/>
        <v>0</v>
      </c>
      <c r="E32" s="143">
        <f t="shared" si="3"/>
        <v>0</v>
      </c>
      <c r="F32" s="143">
        <f t="shared" si="3"/>
        <v>0</v>
      </c>
      <c r="G32" s="143">
        <f t="shared" si="3"/>
        <v>0</v>
      </c>
      <c r="H32" s="81"/>
    </row>
    <row r="33" spans="1:8" x14ac:dyDescent="0.25">
      <c r="A33" s="84"/>
      <c r="B33" s="143"/>
      <c r="C33" s="143"/>
      <c r="D33" s="143"/>
      <c r="E33" s="143"/>
      <c r="F33" s="143"/>
      <c r="G33" s="143"/>
      <c r="H33" s="81"/>
    </row>
    <row r="34" spans="1:8" x14ac:dyDescent="0.25">
      <c r="A34" s="86" t="s">
        <v>295</v>
      </c>
      <c r="B34" s="143"/>
      <c r="C34" s="143"/>
      <c r="D34" s="143"/>
      <c r="E34" s="143"/>
      <c r="F34" s="143"/>
      <c r="G34" s="143"/>
      <c r="H34" s="81"/>
    </row>
    <row r="35" spans="1:8" ht="30" x14ac:dyDescent="0.25">
      <c r="A35" s="84" t="s">
        <v>448</v>
      </c>
      <c r="B35" s="143">
        <v>0</v>
      </c>
      <c r="C35" s="143">
        <v>0</v>
      </c>
      <c r="D35" s="143">
        <v>0</v>
      </c>
      <c r="E35" s="143">
        <v>0</v>
      </c>
      <c r="F35" s="143">
        <v>0</v>
      </c>
      <c r="G35" s="143">
        <v>0</v>
      </c>
      <c r="H35" s="81"/>
    </row>
    <row r="36" spans="1:8" ht="30" x14ac:dyDescent="0.25">
      <c r="A36" s="84" t="s">
        <v>449</v>
      </c>
      <c r="B36" s="143">
        <v>0</v>
      </c>
      <c r="C36" s="143">
        <v>0</v>
      </c>
      <c r="D36" s="143">
        <v>0</v>
      </c>
      <c r="E36" s="143">
        <v>0</v>
      </c>
      <c r="F36" s="143">
        <v>0</v>
      </c>
      <c r="G36" s="143">
        <v>0</v>
      </c>
      <c r="H36" s="81"/>
    </row>
    <row r="37" spans="1:8" x14ac:dyDescent="0.25">
      <c r="A37" s="86" t="s">
        <v>450</v>
      </c>
      <c r="B37" s="143">
        <v>0</v>
      </c>
      <c r="C37" s="143">
        <v>0</v>
      </c>
      <c r="D37" s="143">
        <v>0</v>
      </c>
      <c r="E37" s="143">
        <v>0</v>
      </c>
      <c r="F37" s="143">
        <v>0</v>
      </c>
      <c r="G37" s="143">
        <v>0</v>
      </c>
      <c r="H37" s="81"/>
    </row>
    <row r="38" spans="1:8" ht="15.75" thickBot="1" x14ac:dyDescent="0.3">
      <c r="A38" s="87"/>
      <c r="B38" s="88"/>
      <c r="C38" s="88"/>
      <c r="D38" s="88"/>
      <c r="E38" s="88"/>
      <c r="F38" s="88"/>
      <c r="G38" s="88"/>
      <c r="H38" s="8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showGridLines="0" workbookViewId="0">
      <selection activeCell="B7" sqref="B7:G29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02" t="s">
        <v>557</v>
      </c>
      <c r="B1" s="203"/>
      <c r="C1" s="203"/>
      <c r="D1" s="203"/>
      <c r="E1" s="203"/>
      <c r="F1" s="203"/>
      <c r="G1" s="203"/>
      <c r="H1" s="89"/>
    </row>
    <row r="2" spans="1:8" x14ac:dyDescent="0.25">
      <c r="A2" s="245" t="s">
        <v>473</v>
      </c>
      <c r="B2" s="246"/>
      <c r="C2" s="246"/>
      <c r="D2" s="246"/>
      <c r="E2" s="246"/>
      <c r="F2" s="246"/>
      <c r="G2" s="246"/>
      <c r="H2" s="89"/>
    </row>
    <row r="3" spans="1:8" x14ac:dyDescent="0.25">
      <c r="A3" s="245" t="s">
        <v>1</v>
      </c>
      <c r="B3" s="246"/>
      <c r="C3" s="246"/>
      <c r="D3" s="246"/>
      <c r="E3" s="246"/>
      <c r="F3" s="246"/>
      <c r="G3" s="246"/>
      <c r="H3" s="89"/>
    </row>
    <row r="4" spans="1:8" ht="15.75" thickBot="1" x14ac:dyDescent="0.3">
      <c r="A4" s="248" t="s">
        <v>474</v>
      </c>
      <c r="B4" s="249"/>
      <c r="C4" s="249"/>
      <c r="D4" s="249"/>
      <c r="E4" s="249"/>
      <c r="F4" s="249"/>
      <c r="G4" s="249"/>
      <c r="H4" s="89"/>
    </row>
    <row r="5" spans="1:8" x14ac:dyDescent="0.25">
      <c r="A5" s="236" t="s">
        <v>446</v>
      </c>
      <c r="B5" s="31" t="s">
        <v>447</v>
      </c>
      <c r="C5" s="222">
        <v>2017</v>
      </c>
      <c r="D5" s="222">
        <v>2018</v>
      </c>
      <c r="E5" s="222">
        <v>2019</v>
      </c>
      <c r="F5" s="222">
        <v>2020</v>
      </c>
      <c r="G5" s="222">
        <v>2021</v>
      </c>
      <c r="H5" s="255"/>
    </row>
    <row r="6" spans="1:8" ht="15.75" thickBot="1" x14ac:dyDescent="0.3">
      <c r="A6" s="238"/>
      <c r="B6" s="27">
        <v>2016</v>
      </c>
      <c r="C6" s="223"/>
      <c r="D6" s="223"/>
      <c r="E6" s="223"/>
      <c r="F6" s="223"/>
      <c r="G6" s="223"/>
      <c r="H6" s="255"/>
    </row>
    <row r="7" spans="1:8" x14ac:dyDescent="0.25">
      <c r="A7" s="90" t="s">
        <v>475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67"/>
    </row>
    <row r="8" spans="1:8" x14ac:dyDescent="0.25">
      <c r="A8" s="91" t="s">
        <v>476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67"/>
    </row>
    <row r="9" spans="1:8" x14ac:dyDescent="0.25">
      <c r="A9" s="91" t="s">
        <v>477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67"/>
    </row>
    <row r="10" spans="1:8" x14ac:dyDescent="0.25">
      <c r="A10" s="91" t="s">
        <v>478</v>
      </c>
      <c r="B10" s="130">
        <v>0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67"/>
    </row>
    <row r="11" spans="1:8" ht="30" x14ac:dyDescent="0.25">
      <c r="A11" s="91" t="s">
        <v>479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67"/>
    </row>
    <row r="12" spans="1:8" x14ac:dyDescent="0.25">
      <c r="A12" s="91" t="s">
        <v>480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67"/>
    </row>
    <row r="13" spans="1:8" x14ac:dyDescent="0.25">
      <c r="A13" s="91" t="s">
        <v>481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67"/>
    </row>
    <row r="14" spans="1:8" ht="30" x14ac:dyDescent="0.25">
      <c r="A14" s="91" t="s">
        <v>482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67"/>
    </row>
    <row r="15" spans="1:8" x14ac:dyDescent="0.25">
      <c r="A15" s="91" t="s">
        <v>483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67"/>
    </row>
    <row r="16" spans="1:8" x14ac:dyDescent="0.25">
      <c r="A16" s="91" t="s">
        <v>484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67"/>
    </row>
    <row r="17" spans="1:8" x14ac:dyDescent="0.25">
      <c r="A17" s="11"/>
      <c r="B17" s="130"/>
      <c r="C17" s="130"/>
      <c r="D17" s="130"/>
      <c r="E17" s="130"/>
      <c r="F17" s="130"/>
      <c r="G17" s="130"/>
      <c r="H17" s="67"/>
    </row>
    <row r="18" spans="1:8" x14ac:dyDescent="0.25">
      <c r="A18" s="90" t="s">
        <v>485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67"/>
    </row>
    <row r="19" spans="1:8" x14ac:dyDescent="0.25">
      <c r="A19" s="91" t="s">
        <v>476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67"/>
    </row>
    <row r="20" spans="1:8" x14ac:dyDescent="0.25">
      <c r="A20" s="91" t="s">
        <v>477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67"/>
    </row>
    <row r="21" spans="1:8" x14ac:dyDescent="0.25">
      <c r="A21" s="91" t="s">
        <v>478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67"/>
    </row>
    <row r="22" spans="1:8" ht="30" x14ac:dyDescent="0.25">
      <c r="A22" s="91" t="s">
        <v>479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67"/>
    </row>
    <row r="23" spans="1:8" x14ac:dyDescent="0.25">
      <c r="A23" s="91" t="s">
        <v>480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67"/>
    </row>
    <row r="24" spans="1:8" x14ac:dyDescent="0.25">
      <c r="A24" s="91" t="s">
        <v>481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67"/>
    </row>
    <row r="25" spans="1:8" ht="30" x14ac:dyDescent="0.25">
      <c r="A25" s="91" t="s">
        <v>482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67"/>
    </row>
    <row r="26" spans="1:8" x14ac:dyDescent="0.25">
      <c r="A26" s="91" t="s">
        <v>486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67"/>
    </row>
    <row r="27" spans="1:8" x14ac:dyDescent="0.25">
      <c r="A27" s="91" t="s">
        <v>484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67"/>
    </row>
    <row r="28" spans="1:8" x14ac:dyDescent="0.25">
      <c r="A28" s="11"/>
      <c r="B28" s="130"/>
      <c r="C28" s="130"/>
      <c r="D28" s="130"/>
      <c r="E28" s="130"/>
      <c r="F28" s="130"/>
      <c r="G28" s="130"/>
      <c r="H28" s="67"/>
    </row>
    <row r="29" spans="1:8" x14ac:dyDescent="0.25">
      <c r="A29" s="90" t="s">
        <v>487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67"/>
    </row>
    <row r="30" spans="1:8" ht="15.75" thickBot="1" x14ac:dyDescent="0.3">
      <c r="A30" s="22"/>
      <c r="B30" s="13"/>
      <c r="C30" s="13"/>
      <c r="D30" s="13"/>
      <c r="E30" s="13"/>
      <c r="F30" s="13"/>
      <c r="G30" s="13"/>
      <c r="H30" s="67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opLeftCell="A4" workbookViewId="0">
      <selection activeCell="E20" sqref="E20"/>
    </sheetView>
  </sheetViews>
  <sheetFormatPr baseColWidth="10" defaultRowHeight="15" x14ac:dyDescent="0.25"/>
  <cols>
    <col min="1" max="1" width="51.42578125" customWidth="1"/>
    <col min="2" max="2" width="12.5703125" bestFit="1" customWidth="1"/>
    <col min="3" max="7" width="13.5703125" bestFit="1" customWidth="1"/>
    <col min="8" max="8" width="13.28515625" bestFit="1" customWidth="1"/>
    <col min="9" max="13" width="14.140625" bestFit="1" customWidth="1"/>
  </cols>
  <sheetData>
    <row r="1" spans="1:10" x14ac:dyDescent="0.25">
      <c r="A1" s="202" t="s">
        <v>557</v>
      </c>
      <c r="B1" s="203"/>
      <c r="C1" s="203"/>
      <c r="D1" s="203"/>
      <c r="E1" s="203"/>
      <c r="F1" s="203"/>
      <c r="G1" s="204"/>
    </row>
    <row r="2" spans="1:10" x14ac:dyDescent="0.25">
      <c r="A2" s="245" t="s">
        <v>488</v>
      </c>
      <c r="B2" s="246"/>
      <c r="C2" s="246"/>
      <c r="D2" s="246"/>
      <c r="E2" s="246"/>
      <c r="F2" s="246"/>
      <c r="G2" s="247"/>
    </row>
    <row r="3" spans="1:10" ht="15.75" thickBot="1" x14ac:dyDescent="0.3">
      <c r="A3" s="248" t="s">
        <v>1</v>
      </c>
      <c r="B3" s="249"/>
      <c r="C3" s="249"/>
      <c r="D3" s="249"/>
      <c r="E3" s="249"/>
      <c r="F3" s="249"/>
      <c r="G3" s="250"/>
    </row>
    <row r="4" spans="1:10" ht="15.75" thickBot="1" x14ac:dyDescent="0.3">
      <c r="A4" s="92" t="s">
        <v>446</v>
      </c>
      <c r="B4" s="44">
        <v>2011</v>
      </c>
      <c r="C4" s="44">
        <v>2012</v>
      </c>
      <c r="D4" s="44">
        <v>2013</v>
      </c>
      <c r="E4" s="44">
        <v>2014</v>
      </c>
      <c r="F4" s="44">
        <v>2015</v>
      </c>
      <c r="G4" s="44">
        <v>2016</v>
      </c>
    </row>
    <row r="5" spans="1:10" x14ac:dyDescent="0.25">
      <c r="A5" s="79"/>
      <c r="B5" s="85"/>
      <c r="C5" s="85"/>
      <c r="D5" s="85"/>
      <c r="E5" s="85"/>
      <c r="F5" s="85"/>
      <c r="G5" s="85"/>
    </row>
    <row r="6" spans="1:10" ht="30" x14ac:dyDescent="0.25">
      <c r="A6" s="82" t="s">
        <v>489</v>
      </c>
      <c r="B6" s="189">
        <v>84313.09</v>
      </c>
      <c r="C6" s="189">
        <v>8928725.8000000007</v>
      </c>
      <c r="D6" s="189">
        <v>10545143.439999999</v>
      </c>
      <c r="E6" s="189">
        <v>4542181.28</v>
      </c>
      <c r="F6" s="189">
        <v>7126087.04</v>
      </c>
      <c r="G6" s="189">
        <v>8657872.0800000001</v>
      </c>
    </row>
    <row r="7" spans="1:10" x14ac:dyDescent="0.25">
      <c r="A7" s="93" t="s">
        <v>490</v>
      </c>
      <c r="B7" s="143">
        <v>0</v>
      </c>
      <c r="C7" s="143">
        <v>0</v>
      </c>
      <c r="D7" s="143">
        <v>0</v>
      </c>
      <c r="E7" s="143">
        <v>0</v>
      </c>
      <c r="F7" s="143">
        <v>0</v>
      </c>
      <c r="G7" s="143">
        <v>0</v>
      </c>
    </row>
    <row r="8" spans="1:10" x14ac:dyDescent="0.25">
      <c r="A8" s="93" t="s">
        <v>491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  <c r="G8" s="143">
        <v>0</v>
      </c>
    </row>
    <row r="9" spans="1:10" x14ac:dyDescent="0.25">
      <c r="A9" s="93" t="s">
        <v>454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  <c r="G9" s="143">
        <v>0</v>
      </c>
    </row>
    <row r="10" spans="1:10" x14ac:dyDescent="0.25">
      <c r="A10" s="93" t="s">
        <v>455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  <c r="G10" s="143">
        <v>0</v>
      </c>
    </row>
    <row r="11" spans="1:10" x14ac:dyDescent="0.25">
      <c r="A11" s="93" t="s">
        <v>492</v>
      </c>
      <c r="B11" s="143"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10" x14ac:dyDescent="0.25">
      <c r="A12" s="93" t="s">
        <v>493</v>
      </c>
      <c r="B12" s="143">
        <v>0</v>
      </c>
      <c r="C12" s="143">
        <v>0</v>
      </c>
      <c r="D12" s="143">
        <v>0</v>
      </c>
      <c r="E12" s="143">
        <v>0</v>
      </c>
      <c r="F12" s="143">
        <v>0</v>
      </c>
      <c r="G12" s="143">
        <v>0</v>
      </c>
    </row>
    <row r="13" spans="1:10" x14ac:dyDescent="0.25">
      <c r="A13" s="93" t="s">
        <v>458</v>
      </c>
      <c r="B13" s="190">
        <v>84313.09</v>
      </c>
      <c r="C13" s="190">
        <v>388725.8</v>
      </c>
      <c r="D13" s="190">
        <v>640129.43999999994</v>
      </c>
      <c r="E13" s="190">
        <v>408579.28</v>
      </c>
      <c r="F13" s="190">
        <v>2189063.04</v>
      </c>
      <c r="G13" s="190">
        <v>2653224.08</v>
      </c>
      <c r="H13" s="112"/>
      <c r="I13" s="115"/>
      <c r="J13" s="112"/>
    </row>
    <row r="14" spans="1:10" x14ac:dyDescent="0.25">
      <c r="A14" s="93" t="s">
        <v>459</v>
      </c>
      <c r="B14" s="143">
        <v>0</v>
      </c>
      <c r="C14" s="143">
        <v>0</v>
      </c>
      <c r="D14" s="143">
        <v>0</v>
      </c>
      <c r="E14" s="143">
        <v>0</v>
      </c>
      <c r="F14" s="143">
        <v>0</v>
      </c>
      <c r="G14" s="143"/>
    </row>
    <row r="15" spans="1:10" x14ac:dyDescent="0.25">
      <c r="A15" s="93" t="s">
        <v>494</v>
      </c>
      <c r="B15" s="143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</row>
    <row r="16" spans="1:10" x14ac:dyDescent="0.25">
      <c r="A16" s="93" t="s">
        <v>495</v>
      </c>
      <c r="B16" s="143">
        <v>0</v>
      </c>
      <c r="C16" s="190">
        <v>8540000</v>
      </c>
      <c r="D16" s="190">
        <v>3640000</v>
      </c>
      <c r="E16" s="190">
        <v>4133602</v>
      </c>
      <c r="F16" s="190">
        <v>4937024</v>
      </c>
      <c r="G16" s="190">
        <v>6004648</v>
      </c>
    </row>
    <row r="17" spans="1:14" x14ac:dyDescent="0.25">
      <c r="A17" s="93" t="s">
        <v>496</v>
      </c>
      <c r="B17" s="143">
        <v>0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  <c r="H17" s="112"/>
    </row>
    <row r="18" spans="1:14" x14ac:dyDescent="0.25">
      <c r="A18" s="93" t="s">
        <v>463</v>
      </c>
      <c r="B18" s="143">
        <v>0</v>
      </c>
      <c r="C18" s="143">
        <v>0</v>
      </c>
      <c r="D18" s="190">
        <v>6265014</v>
      </c>
      <c r="E18" s="143">
        <v>0</v>
      </c>
      <c r="F18" s="143">
        <v>0</v>
      </c>
      <c r="G18" s="143">
        <v>0</v>
      </c>
    </row>
    <row r="19" spans="1:14" x14ac:dyDescent="0.25">
      <c r="A19" s="84"/>
      <c r="B19" s="143"/>
      <c r="C19" s="143"/>
      <c r="D19" s="143"/>
      <c r="E19" s="143"/>
      <c r="F19" s="143"/>
      <c r="G19" s="143"/>
    </row>
    <row r="20" spans="1:14" ht="32.25" x14ac:dyDescent="0.25">
      <c r="A20" s="82" t="s">
        <v>497</v>
      </c>
      <c r="B20" s="189">
        <v>2249903</v>
      </c>
      <c r="C20" s="189">
        <v>6819674</v>
      </c>
      <c r="D20" s="189">
        <v>8432402</v>
      </c>
      <c r="E20" s="189">
        <v>9115047</v>
      </c>
      <c r="F20" s="189">
        <v>9115047</v>
      </c>
      <c r="G20" s="189">
        <v>9396173</v>
      </c>
    </row>
    <row r="21" spans="1:14" x14ac:dyDescent="0.25">
      <c r="A21" s="93" t="s">
        <v>498</v>
      </c>
      <c r="B21" s="143">
        <v>0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14" x14ac:dyDescent="0.25">
      <c r="A22" s="93" t="s">
        <v>466</v>
      </c>
      <c r="B22" s="190">
        <v>2249903</v>
      </c>
      <c r="C22" s="190">
        <v>6819674</v>
      </c>
      <c r="D22" s="190">
        <v>8432402</v>
      </c>
      <c r="E22" s="190">
        <v>9115047</v>
      </c>
      <c r="F22" s="190">
        <v>9115047</v>
      </c>
      <c r="G22" s="190">
        <v>9396173</v>
      </c>
    </row>
    <row r="23" spans="1:14" x14ac:dyDescent="0.25">
      <c r="A23" s="93" t="s">
        <v>467</v>
      </c>
      <c r="B23" s="143">
        <v>0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80"/>
      <c r="I23" s="116"/>
      <c r="J23" s="116"/>
    </row>
    <row r="24" spans="1:14" ht="30" x14ac:dyDescent="0.25">
      <c r="A24" s="93" t="s">
        <v>468</v>
      </c>
      <c r="B24" s="143">
        <v>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13"/>
      <c r="I24" s="113"/>
      <c r="J24" s="113"/>
      <c r="K24" s="113"/>
      <c r="L24" s="113"/>
      <c r="M24" s="113"/>
      <c r="N24" s="113"/>
    </row>
    <row r="25" spans="1:14" x14ac:dyDescent="0.25">
      <c r="A25" s="93" t="s">
        <v>469</v>
      </c>
      <c r="B25" s="143">
        <v>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I25" s="117"/>
      <c r="J25" s="117"/>
      <c r="K25" s="113"/>
      <c r="L25" s="113"/>
    </row>
    <row r="26" spans="1:14" x14ac:dyDescent="0.25">
      <c r="A26" s="84"/>
      <c r="B26" s="143"/>
      <c r="C26" s="143"/>
      <c r="D26" s="143"/>
      <c r="E26" s="143"/>
      <c r="F26" s="143"/>
      <c r="G26" s="143"/>
      <c r="I26" s="112"/>
      <c r="J26" s="112"/>
      <c r="K26" s="112"/>
      <c r="L26" s="112"/>
    </row>
    <row r="27" spans="1:14" x14ac:dyDescent="0.25">
      <c r="A27" s="82" t="s">
        <v>499</v>
      </c>
      <c r="B27" s="143">
        <v>0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14" x14ac:dyDescent="0.25">
      <c r="A28" s="84" t="s">
        <v>293</v>
      </c>
      <c r="B28" s="143">
        <v>0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29" spans="1:14" x14ac:dyDescent="0.25">
      <c r="A29" s="84"/>
      <c r="B29" s="143"/>
      <c r="C29" s="143"/>
      <c r="D29" s="143"/>
      <c r="E29" s="143"/>
      <c r="F29" s="143"/>
      <c r="G29" s="143"/>
    </row>
    <row r="30" spans="1:14" x14ac:dyDescent="0.25">
      <c r="A30" s="82" t="s">
        <v>500</v>
      </c>
      <c r="B30" s="190">
        <v>2334216.09</v>
      </c>
      <c r="C30" s="190">
        <v>15748399.800000001</v>
      </c>
      <c r="D30" s="190">
        <v>18977545.439999998</v>
      </c>
      <c r="E30" s="190">
        <v>13657228.280000001</v>
      </c>
      <c r="F30" s="190">
        <v>16241134.039999999</v>
      </c>
      <c r="G30" s="190">
        <v>18054045.079999998</v>
      </c>
    </row>
    <row r="31" spans="1:14" x14ac:dyDescent="0.25">
      <c r="A31" s="84"/>
      <c r="B31" s="143"/>
      <c r="C31" s="143"/>
      <c r="D31" s="143"/>
      <c r="E31" s="143"/>
      <c r="F31" s="143"/>
      <c r="G31" s="143"/>
    </row>
    <row r="32" spans="1:14" x14ac:dyDescent="0.25">
      <c r="A32" s="86" t="s">
        <v>295</v>
      </c>
      <c r="B32" s="143"/>
      <c r="C32" s="143"/>
      <c r="D32" s="143"/>
      <c r="E32" s="143"/>
      <c r="F32" s="143"/>
      <c r="G32" s="143"/>
    </row>
    <row r="33" spans="1:7" ht="30" x14ac:dyDescent="0.25">
      <c r="A33" s="84" t="s">
        <v>448</v>
      </c>
      <c r="B33" s="143">
        <v>0</v>
      </c>
      <c r="C33" s="143">
        <v>0</v>
      </c>
      <c r="D33" s="143">
        <v>0</v>
      </c>
      <c r="E33" s="143">
        <v>0</v>
      </c>
      <c r="F33" s="143">
        <v>0</v>
      </c>
      <c r="G33" s="143">
        <v>0</v>
      </c>
    </row>
    <row r="34" spans="1:7" ht="30" x14ac:dyDescent="0.25">
      <c r="A34" s="84" t="s">
        <v>449</v>
      </c>
      <c r="B34" s="143">
        <v>0</v>
      </c>
      <c r="C34" s="143">
        <v>0</v>
      </c>
      <c r="D34" s="143">
        <v>0</v>
      </c>
      <c r="E34" s="143">
        <v>0</v>
      </c>
      <c r="F34" s="143">
        <v>0</v>
      </c>
      <c r="G34" s="143">
        <v>0</v>
      </c>
    </row>
    <row r="35" spans="1:7" x14ac:dyDescent="0.25">
      <c r="A35" s="86" t="s">
        <v>450</v>
      </c>
      <c r="B35" s="143">
        <v>0</v>
      </c>
      <c r="C35" s="143">
        <v>0</v>
      </c>
      <c r="D35" s="143">
        <v>0</v>
      </c>
      <c r="E35" s="143">
        <v>0</v>
      </c>
      <c r="F35" s="143">
        <v>0</v>
      </c>
      <c r="G35" s="143">
        <v>0</v>
      </c>
    </row>
    <row r="36" spans="1:7" ht="15.75" thickBot="1" x14ac:dyDescent="0.3">
      <c r="A36" s="94"/>
      <c r="B36" s="95"/>
      <c r="C36" s="95"/>
      <c r="D36" s="95"/>
      <c r="E36" s="95"/>
      <c r="F36" s="95"/>
      <c r="G36" s="95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topLeftCell="A4" zoomScale="110" zoomScaleNormal="110" workbookViewId="0">
      <selection activeCell="D12" sqref="D12"/>
    </sheetView>
  </sheetViews>
  <sheetFormatPr baseColWidth="10" defaultRowHeight="15" x14ac:dyDescent="0.25"/>
  <cols>
    <col min="1" max="1" width="47.140625" customWidth="1"/>
    <col min="2" max="4" width="14.140625" bestFit="1" customWidth="1"/>
    <col min="5" max="5" width="14.42578125" customWidth="1"/>
    <col min="6" max="6" width="13.85546875" customWidth="1"/>
    <col min="7" max="7" width="16.140625" customWidth="1"/>
    <col min="9" max="9" width="15.140625" customWidth="1"/>
  </cols>
  <sheetData>
    <row r="1" spans="1:10" x14ac:dyDescent="0.25">
      <c r="A1" s="202" t="s">
        <v>557</v>
      </c>
      <c r="B1" s="203"/>
      <c r="C1" s="203"/>
      <c r="D1" s="203"/>
      <c r="E1" s="203"/>
      <c r="F1" s="203"/>
      <c r="G1" s="203"/>
      <c r="H1" s="89"/>
    </row>
    <row r="2" spans="1:10" x14ac:dyDescent="0.25">
      <c r="A2" s="245" t="s">
        <v>501</v>
      </c>
      <c r="B2" s="246"/>
      <c r="C2" s="246"/>
      <c r="D2" s="246"/>
      <c r="E2" s="246"/>
      <c r="F2" s="246"/>
      <c r="G2" s="246"/>
      <c r="H2" s="89"/>
    </row>
    <row r="3" spans="1:10" ht="15.75" thickBot="1" x14ac:dyDescent="0.3">
      <c r="A3" s="248" t="s">
        <v>1</v>
      </c>
      <c r="B3" s="249"/>
      <c r="C3" s="249"/>
      <c r="D3" s="249"/>
      <c r="E3" s="249"/>
      <c r="F3" s="249"/>
      <c r="G3" s="249"/>
      <c r="H3" s="89"/>
    </row>
    <row r="4" spans="1:10" ht="15.75" thickBot="1" x14ac:dyDescent="0.3">
      <c r="A4" s="92" t="s">
        <v>446</v>
      </c>
      <c r="B4" s="96">
        <v>2011</v>
      </c>
      <c r="C4" s="96">
        <v>2012</v>
      </c>
      <c r="D4" s="96">
        <v>2013</v>
      </c>
      <c r="E4" s="96">
        <v>2014</v>
      </c>
      <c r="F4" s="96">
        <v>2015</v>
      </c>
      <c r="G4" s="44">
        <v>2016</v>
      </c>
      <c r="H4" s="67"/>
      <c r="I4" s="29"/>
      <c r="J4" s="29"/>
    </row>
    <row r="5" spans="1:10" x14ac:dyDescent="0.25">
      <c r="A5" s="97" t="s">
        <v>475</v>
      </c>
      <c r="B5" s="167">
        <v>40999.01</v>
      </c>
      <c r="C5" s="167">
        <v>3532224.3600000003</v>
      </c>
      <c r="D5" s="167">
        <v>8484144.0600000005</v>
      </c>
      <c r="E5" s="167">
        <v>6734328.4900000012</v>
      </c>
      <c r="F5" s="167">
        <v>8498586.1599999983</v>
      </c>
      <c r="G5" s="167">
        <v>8561399.9800000004</v>
      </c>
      <c r="H5" s="67"/>
      <c r="I5" s="29"/>
      <c r="J5" s="29"/>
    </row>
    <row r="6" spans="1:10" x14ac:dyDescent="0.25">
      <c r="A6" s="98" t="s">
        <v>476</v>
      </c>
      <c r="B6" s="154">
        <v>0</v>
      </c>
      <c r="C6" s="154">
        <v>0</v>
      </c>
      <c r="D6" s="167">
        <v>3601848.99</v>
      </c>
      <c r="E6" s="167">
        <v>3852558.7200000007</v>
      </c>
      <c r="F6" s="168">
        <v>3883967.4499999993</v>
      </c>
      <c r="G6" s="167">
        <v>4649045.07</v>
      </c>
      <c r="H6" s="67"/>
      <c r="I6" s="127"/>
      <c r="J6" s="29"/>
    </row>
    <row r="7" spans="1:10" x14ac:dyDescent="0.25">
      <c r="A7" s="98" t="s">
        <v>477</v>
      </c>
      <c r="B7" s="154">
        <v>0</v>
      </c>
      <c r="C7" s="167">
        <v>1030861.03</v>
      </c>
      <c r="D7" s="167">
        <v>977783.06</v>
      </c>
      <c r="E7" s="167">
        <v>419856.56999999995</v>
      </c>
      <c r="F7" s="168">
        <v>507241.62999999995</v>
      </c>
      <c r="G7" s="167">
        <v>396733.13999999996</v>
      </c>
      <c r="H7" s="67"/>
      <c r="I7" s="127"/>
      <c r="J7" s="29"/>
    </row>
    <row r="8" spans="1:10" x14ac:dyDescent="0.25">
      <c r="A8" s="98" t="s">
        <v>478</v>
      </c>
      <c r="B8" s="154">
        <v>0</v>
      </c>
      <c r="C8" s="167">
        <v>2033855.33</v>
      </c>
      <c r="D8" s="167">
        <v>2354363.75</v>
      </c>
      <c r="E8" s="167">
        <v>2332209.79</v>
      </c>
      <c r="F8" s="168">
        <v>3873066.5799999996</v>
      </c>
      <c r="G8" s="167">
        <v>3475621.9699999997</v>
      </c>
      <c r="H8" s="67"/>
      <c r="I8" s="127"/>
      <c r="J8" s="29"/>
    </row>
    <row r="9" spans="1:10" ht="30" x14ac:dyDescent="0.25">
      <c r="A9" s="98" t="s">
        <v>479</v>
      </c>
      <c r="B9" s="154">
        <v>0</v>
      </c>
      <c r="C9" s="154">
        <v>0</v>
      </c>
      <c r="D9" s="167">
        <v>65030.94</v>
      </c>
      <c r="E9" s="167">
        <v>129703.41</v>
      </c>
      <c r="F9" s="167">
        <v>234310.5</v>
      </c>
      <c r="G9" s="167">
        <v>39999.800000000003</v>
      </c>
      <c r="H9" s="67"/>
      <c r="I9" s="127"/>
      <c r="J9" s="29"/>
    </row>
    <row r="10" spans="1:10" x14ac:dyDescent="0.25">
      <c r="A10" s="98" t="s">
        <v>480</v>
      </c>
      <c r="B10" s="167">
        <v>40999.01</v>
      </c>
      <c r="C10" s="167">
        <v>467508</v>
      </c>
      <c r="D10" s="167">
        <v>1040919.74</v>
      </c>
      <c r="E10" s="154">
        <v>0</v>
      </c>
      <c r="F10" s="154">
        <v>0</v>
      </c>
      <c r="G10" s="154">
        <v>0</v>
      </c>
      <c r="H10" s="67"/>
      <c r="I10" s="127"/>
      <c r="J10" s="29"/>
    </row>
    <row r="11" spans="1:10" x14ac:dyDescent="0.25">
      <c r="A11" s="98" t="s">
        <v>481</v>
      </c>
      <c r="B11" s="154">
        <v>0</v>
      </c>
      <c r="C11" s="154">
        <v>0</v>
      </c>
      <c r="D11" s="167">
        <v>444197.58</v>
      </c>
      <c r="E11" s="154">
        <v>0</v>
      </c>
      <c r="F11" s="154">
        <v>0</v>
      </c>
      <c r="G11" s="154">
        <v>0</v>
      </c>
      <c r="H11" s="67"/>
      <c r="I11" s="127"/>
      <c r="J11" s="29"/>
    </row>
    <row r="12" spans="1:10" x14ac:dyDescent="0.25">
      <c r="A12" s="98" t="s">
        <v>482</v>
      </c>
      <c r="B12" s="154">
        <v>0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67"/>
      <c r="I12" s="119"/>
      <c r="J12" s="29"/>
    </row>
    <row r="13" spans="1:10" x14ac:dyDescent="0.25">
      <c r="A13" s="98" t="s">
        <v>483</v>
      </c>
      <c r="B13" s="154">
        <v>0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67"/>
      <c r="I13" s="119"/>
      <c r="J13" s="29"/>
    </row>
    <row r="14" spans="1:10" x14ac:dyDescent="0.25">
      <c r="A14" s="98" t="s">
        <v>484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67"/>
      <c r="I14" s="119"/>
      <c r="J14" s="29"/>
    </row>
    <row r="15" spans="1:10" x14ac:dyDescent="0.25">
      <c r="A15" s="98"/>
      <c r="B15" s="154"/>
      <c r="C15" s="154"/>
      <c r="D15" s="154"/>
      <c r="E15" s="154"/>
      <c r="F15" s="154"/>
      <c r="G15" s="154"/>
      <c r="H15" s="67"/>
      <c r="I15" s="119"/>
      <c r="J15" s="29"/>
    </row>
    <row r="16" spans="1:10" x14ac:dyDescent="0.25">
      <c r="A16" s="97" t="s">
        <v>485</v>
      </c>
      <c r="B16" s="167">
        <v>2061774.1600000001</v>
      </c>
      <c r="C16" s="167">
        <v>6111594.0700000003</v>
      </c>
      <c r="D16" s="167">
        <v>7919752.3700000001</v>
      </c>
      <c r="E16" s="167">
        <v>9115047</v>
      </c>
      <c r="F16" s="167">
        <v>9114989.8000000007</v>
      </c>
      <c r="G16" s="167">
        <v>9393248.0899999999</v>
      </c>
      <c r="H16" s="67"/>
      <c r="I16" s="127"/>
      <c r="J16" s="29"/>
    </row>
    <row r="17" spans="1:10" x14ac:dyDescent="0.25">
      <c r="A17" s="98" t="s">
        <v>476</v>
      </c>
      <c r="B17" s="167">
        <v>1539966.78</v>
      </c>
      <c r="C17" s="167">
        <v>6111594.0700000003</v>
      </c>
      <c r="D17" s="167">
        <v>7010624.2300000004</v>
      </c>
      <c r="E17" s="167">
        <v>7734780</v>
      </c>
      <c r="F17" s="167">
        <v>7787495</v>
      </c>
      <c r="G17" s="167">
        <v>7547079.46</v>
      </c>
      <c r="H17" s="67"/>
      <c r="I17" s="127"/>
      <c r="J17" s="29"/>
    </row>
    <row r="18" spans="1:10" x14ac:dyDescent="0.25">
      <c r="A18" s="98" t="s">
        <v>477</v>
      </c>
      <c r="B18" s="167">
        <v>97356.53</v>
      </c>
      <c r="C18" s="154">
        <v>0</v>
      </c>
      <c r="D18" s="167">
        <v>279976.27</v>
      </c>
      <c r="E18" s="167">
        <v>431028</v>
      </c>
      <c r="F18" s="167">
        <v>196296.45</v>
      </c>
      <c r="G18" s="167">
        <v>354620.62</v>
      </c>
      <c r="H18" s="67"/>
      <c r="I18" s="127"/>
      <c r="J18" s="29"/>
    </row>
    <row r="19" spans="1:10" x14ac:dyDescent="0.25">
      <c r="A19" s="98" t="s">
        <v>478</v>
      </c>
      <c r="B19" s="167">
        <v>424450.85</v>
      </c>
      <c r="C19" s="154">
        <v>0</v>
      </c>
      <c r="D19" s="167">
        <v>629151.87</v>
      </c>
      <c r="E19" s="167">
        <v>949239</v>
      </c>
      <c r="F19" s="167">
        <v>1131198.3500000001</v>
      </c>
      <c r="G19" s="167">
        <v>1491548.01</v>
      </c>
      <c r="H19" s="67"/>
      <c r="I19" s="127"/>
      <c r="J19" s="29"/>
    </row>
    <row r="20" spans="1:10" ht="30" x14ac:dyDescent="0.25">
      <c r="A20" s="98" t="s">
        <v>479</v>
      </c>
      <c r="B20" s="154">
        <v>0</v>
      </c>
      <c r="C20" s="154">
        <v>0</v>
      </c>
      <c r="D20" s="154">
        <v>0</v>
      </c>
      <c r="E20" s="154">
        <v>0</v>
      </c>
      <c r="F20" s="154">
        <v>0</v>
      </c>
      <c r="G20" s="154">
        <v>0</v>
      </c>
      <c r="H20" s="67"/>
      <c r="I20" s="119"/>
      <c r="J20" s="29"/>
    </row>
    <row r="21" spans="1:10" x14ac:dyDescent="0.25">
      <c r="A21" s="98" t="s">
        <v>480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67"/>
      <c r="I21" s="29"/>
      <c r="J21" s="29"/>
    </row>
    <row r="22" spans="1:10" x14ac:dyDescent="0.25">
      <c r="A22" s="98" t="s">
        <v>481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67"/>
      <c r="I22" s="29"/>
      <c r="J22" s="29"/>
    </row>
    <row r="23" spans="1:10" x14ac:dyDescent="0.25">
      <c r="A23" s="98" t="s">
        <v>482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67"/>
      <c r="I23" s="29"/>
      <c r="J23" s="29"/>
    </row>
    <row r="24" spans="1:10" x14ac:dyDescent="0.25">
      <c r="A24" s="98" t="s">
        <v>486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67"/>
      <c r="I24" s="29"/>
      <c r="J24" s="29"/>
    </row>
    <row r="25" spans="1:10" x14ac:dyDescent="0.25">
      <c r="A25" s="98" t="s">
        <v>484</v>
      </c>
      <c r="B25" s="154">
        <v>0</v>
      </c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67"/>
      <c r="I25" s="29"/>
      <c r="J25" s="29"/>
    </row>
    <row r="26" spans="1:10" x14ac:dyDescent="0.25">
      <c r="A26" s="98"/>
      <c r="B26" s="154"/>
      <c r="C26" s="154"/>
      <c r="D26" s="154"/>
      <c r="E26" s="154"/>
      <c r="F26" s="154"/>
      <c r="G26" s="154"/>
      <c r="H26" s="67"/>
      <c r="I26" s="29"/>
      <c r="J26" s="29"/>
    </row>
    <row r="27" spans="1:10" x14ac:dyDescent="0.25">
      <c r="A27" s="97" t="s">
        <v>502</v>
      </c>
      <c r="B27" s="167">
        <v>2102773.17</v>
      </c>
      <c r="C27" s="167">
        <v>9643818.4299999997</v>
      </c>
      <c r="D27" s="167">
        <v>16403896.43</v>
      </c>
      <c r="E27" s="167">
        <v>15849375.490000002</v>
      </c>
      <c r="F27" s="167">
        <v>17613575.960000001</v>
      </c>
      <c r="G27" s="167">
        <v>17954648.07</v>
      </c>
      <c r="H27" s="67"/>
    </row>
    <row r="28" spans="1:10" ht="15.75" thickBot="1" x14ac:dyDescent="0.3">
      <c r="A28" s="99"/>
      <c r="B28" s="64"/>
      <c r="C28" s="64"/>
      <c r="D28" s="64"/>
      <c r="E28" s="64"/>
      <c r="F28" s="64"/>
      <c r="G28" s="64"/>
      <c r="H28" s="67"/>
    </row>
    <row r="29" spans="1:10" x14ac:dyDescent="0.25">
      <c r="B29" s="113"/>
      <c r="C29" s="113"/>
      <c r="D29" s="113"/>
      <c r="E29" s="113"/>
      <c r="F29" s="112"/>
    </row>
    <row r="30" spans="1:10" x14ac:dyDescent="0.25">
      <c r="B30" s="113"/>
      <c r="C30" s="113"/>
      <c r="D30" s="113"/>
      <c r="F30" s="112"/>
    </row>
    <row r="31" spans="1:10" x14ac:dyDescent="0.25">
      <c r="B31" s="113"/>
      <c r="C31" s="113"/>
      <c r="D31" s="118"/>
      <c r="F31" s="112"/>
    </row>
    <row r="32" spans="1:10" x14ac:dyDescent="0.25">
      <c r="B32" s="113"/>
      <c r="C32" s="113"/>
      <c r="D32" s="113"/>
    </row>
    <row r="33" spans="2:6" x14ac:dyDescent="0.25">
      <c r="B33" s="113"/>
      <c r="C33" s="113"/>
      <c r="D33" s="112"/>
      <c r="F33" s="112"/>
    </row>
    <row r="34" spans="2:6" x14ac:dyDescent="0.25">
      <c r="B34" s="113"/>
      <c r="C34" s="113"/>
      <c r="D34" s="112"/>
    </row>
    <row r="35" spans="2:6" x14ac:dyDescent="0.25">
      <c r="B35" s="113"/>
      <c r="D35" s="112"/>
    </row>
    <row r="36" spans="2:6" x14ac:dyDescent="0.25">
      <c r="D36" s="112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6"/>
  <sheetViews>
    <sheetView showGridLines="0" topLeftCell="A54" workbookViewId="0">
      <selection activeCell="A73" sqref="A73"/>
    </sheetView>
  </sheetViews>
  <sheetFormatPr baseColWidth="10" defaultRowHeight="15" x14ac:dyDescent="0.25"/>
  <cols>
    <col min="1" max="1" width="59" customWidth="1"/>
    <col min="2" max="2" width="19" style="108" customWidth="1"/>
    <col min="4" max="4" width="14.140625" customWidth="1"/>
    <col min="5" max="5" width="10.28515625" customWidth="1"/>
    <col min="6" max="6" width="16.85546875" customWidth="1"/>
  </cols>
  <sheetData>
    <row r="1" spans="1:8" x14ac:dyDescent="0.25">
      <c r="A1" s="291" t="s">
        <v>557</v>
      </c>
      <c r="B1" s="292"/>
      <c r="C1" s="292"/>
      <c r="D1" s="292"/>
      <c r="E1" s="292"/>
      <c r="F1" s="293"/>
    </row>
    <row r="2" spans="1:8" ht="15.75" thickBot="1" x14ac:dyDescent="0.3">
      <c r="A2" s="294" t="s">
        <v>503</v>
      </c>
      <c r="B2" s="295"/>
      <c r="C2" s="295"/>
      <c r="D2" s="295"/>
      <c r="E2" s="295"/>
      <c r="F2" s="296"/>
    </row>
    <row r="3" spans="1:8" ht="45.75" thickBot="1" x14ac:dyDescent="0.3">
      <c r="A3" s="100"/>
      <c r="B3" s="107" t="s">
        <v>504</v>
      </c>
      <c r="C3" s="101" t="s">
        <v>505</v>
      </c>
      <c r="D3" s="107" t="s">
        <v>506</v>
      </c>
      <c r="E3" s="107" t="s">
        <v>507</v>
      </c>
      <c r="F3" s="107" t="s">
        <v>508</v>
      </c>
    </row>
    <row r="4" spans="1:8" x14ac:dyDescent="0.25">
      <c r="A4" s="102" t="s">
        <v>509</v>
      </c>
      <c r="B4" s="191"/>
      <c r="C4" s="192"/>
      <c r="D4" s="192"/>
      <c r="E4" s="192"/>
      <c r="F4" s="192"/>
    </row>
    <row r="5" spans="1:8" ht="30" x14ac:dyDescent="0.25">
      <c r="A5" s="37" t="s">
        <v>510</v>
      </c>
      <c r="B5" s="191">
        <v>0</v>
      </c>
      <c r="C5" s="192">
        <v>0</v>
      </c>
      <c r="D5" s="192">
        <v>0</v>
      </c>
      <c r="E5" s="192">
        <v>0</v>
      </c>
      <c r="F5" s="192">
        <v>0</v>
      </c>
    </row>
    <row r="6" spans="1:8" x14ac:dyDescent="0.25">
      <c r="A6" s="48" t="s">
        <v>511</v>
      </c>
      <c r="B6" s="191">
        <v>0</v>
      </c>
      <c r="C6" s="192">
        <v>0</v>
      </c>
      <c r="D6" s="192">
        <v>0</v>
      </c>
      <c r="E6" s="192">
        <v>0</v>
      </c>
      <c r="F6" s="192">
        <v>0</v>
      </c>
    </row>
    <row r="7" spans="1:8" x14ac:dyDescent="0.25">
      <c r="A7" s="102"/>
      <c r="B7" s="193"/>
      <c r="C7" s="194"/>
      <c r="D7" s="194"/>
      <c r="E7" s="194"/>
      <c r="F7" s="194"/>
    </row>
    <row r="8" spans="1:8" x14ac:dyDescent="0.25">
      <c r="A8" s="102" t="s">
        <v>512</v>
      </c>
      <c r="B8" s="193">
        <v>0</v>
      </c>
      <c r="C8" s="194">
        <v>0</v>
      </c>
      <c r="D8" s="194">
        <v>0</v>
      </c>
      <c r="E8" s="194">
        <v>0</v>
      </c>
      <c r="F8" s="194">
        <v>0</v>
      </c>
    </row>
    <row r="9" spans="1:8" x14ac:dyDescent="0.25">
      <c r="A9" s="48" t="s">
        <v>513</v>
      </c>
      <c r="B9" s="193">
        <v>0</v>
      </c>
      <c r="C9" s="194">
        <v>0</v>
      </c>
      <c r="D9" s="194">
        <v>0</v>
      </c>
      <c r="E9" s="194">
        <v>0</v>
      </c>
      <c r="F9" s="194">
        <v>0</v>
      </c>
    </row>
    <row r="10" spans="1:8" x14ac:dyDescent="0.25">
      <c r="A10" s="103" t="s">
        <v>514</v>
      </c>
      <c r="B10" s="193">
        <v>0</v>
      </c>
      <c r="C10" s="194">
        <v>0</v>
      </c>
      <c r="D10" s="194">
        <v>0</v>
      </c>
      <c r="E10" s="194">
        <v>0</v>
      </c>
      <c r="F10" s="194">
        <v>0</v>
      </c>
    </row>
    <row r="11" spans="1:8" x14ac:dyDescent="0.25">
      <c r="A11" s="103" t="s">
        <v>515</v>
      </c>
      <c r="B11" s="193">
        <v>0</v>
      </c>
      <c r="C11" s="194">
        <v>0</v>
      </c>
      <c r="D11" s="194">
        <v>0</v>
      </c>
      <c r="E11" s="194">
        <v>0</v>
      </c>
      <c r="F11" s="194">
        <v>0</v>
      </c>
    </row>
    <row r="12" spans="1:8" x14ac:dyDescent="0.25">
      <c r="A12" s="103" t="s">
        <v>516</v>
      </c>
      <c r="B12" s="193">
        <v>0</v>
      </c>
      <c r="C12" s="194">
        <v>0</v>
      </c>
      <c r="D12" s="194">
        <v>0</v>
      </c>
      <c r="E12" s="194">
        <v>0</v>
      </c>
      <c r="F12" s="194">
        <v>0</v>
      </c>
      <c r="H12" t="s">
        <v>558</v>
      </c>
    </row>
    <row r="13" spans="1:8" x14ac:dyDescent="0.25">
      <c r="A13" s="48" t="s">
        <v>517</v>
      </c>
      <c r="B13" s="193">
        <v>0</v>
      </c>
      <c r="C13" s="194">
        <v>0</v>
      </c>
      <c r="D13" s="194">
        <v>0</v>
      </c>
      <c r="E13" s="194">
        <v>0</v>
      </c>
      <c r="F13" s="194">
        <v>0</v>
      </c>
    </row>
    <row r="14" spans="1:8" x14ac:dyDescent="0.25">
      <c r="A14" s="103" t="s">
        <v>514</v>
      </c>
      <c r="B14" s="193">
        <v>0</v>
      </c>
      <c r="C14" s="194">
        <v>0</v>
      </c>
      <c r="D14" s="194">
        <v>0</v>
      </c>
      <c r="E14" s="194">
        <v>0</v>
      </c>
      <c r="F14" s="194">
        <v>0</v>
      </c>
    </row>
    <row r="15" spans="1:8" x14ac:dyDescent="0.25">
      <c r="A15" s="103" t="s">
        <v>515</v>
      </c>
      <c r="B15" s="193">
        <v>0</v>
      </c>
      <c r="C15" s="194">
        <v>0</v>
      </c>
      <c r="D15" s="194">
        <v>0</v>
      </c>
      <c r="E15" s="194">
        <v>0</v>
      </c>
      <c r="F15" s="194">
        <v>0</v>
      </c>
    </row>
    <row r="16" spans="1:8" x14ac:dyDescent="0.25">
      <c r="A16" s="103" t="s">
        <v>516</v>
      </c>
      <c r="B16" s="193">
        <v>0</v>
      </c>
      <c r="C16" s="194">
        <v>0</v>
      </c>
      <c r="D16" s="194">
        <v>0</v>
      </c>
      <c r="E16" s="194">
        <v>0</v>
      </c>
      <c r="F16" s="194">
        <v>0</v>
      </c>
    </row>
    <row r="17" spans="1:6" x14ac:dyDescent="0.25">
      <c r="A17" s="48" t="s">
        <v>518</v>
      </c>
      <c r="B17" s="193">
        <v>0</v>
      </c>
      <c r="C17" s="194">
        <v>0</v>
      </c>
      <c r="D17" s="194">
        <v>0</v>
      </c>
      <c r="E17" s="194">
        <v>0</v>
      </c>
      <c r="F17" s="194">
        <v>0</v>
      </c>
    </row>
    <row r="18" spans="1:6" x14ac:dyDescent="0.25">
      <c r="A18" s="48" t="s">
        <v>519</v>
      </c>
      <c r="B18" s="193">
        <v>0</v>
      </c>
      <c r="C18" s="194">
        <v>0</v>
      </c>
      <c r="D18" s="194">
        <v>0</v>
      </c>
      <c r="E18" s="194">
        <v>0</v>
      </c>
      <c r="F18" s="194">
        <v>0</v>
      </c>
    </row>
    <row r="19" spans="1:6" x14ac:dyDescent="0.25">
      <c r="A19" s="48" t="s">
        <v>520</v>
      </c>
      <c r="B19" s="193">
        <v>0</v>
      </c>
      <c r="C19" s="194">
        <v>0</v>
      </c>
      <c r="D19" s="194">
        <v>0</v>
      </c>
      <c r="E19" s="194">
        <v>0</v>
      </c>
      <c r="F19" s="194">
        <v>0</v>
      </c>
    </row>
    <row r="20" spans="1:6" x14ac:dyDescent="0.25">
      <c r="A20" s="48" t="s">
        <v>521</v>
      </c>
      <c r="B20" s="193">
        <v>0</v>
      </c>
      <c r="C20" s="194">
        <v>0</v>
      </c>
      <c r="D20" s="194">
        <v>0</v>
      </c>
      <c r="E20" s="194">
        <v>0</v>
      </c>
      <c r="F20" s="194">
        <v>0</v>
      </c>
    </row>
    <row r="21" spans="1:6" x14ac:dyDescent="0.25">
      <c r="A21" s="48" t="s">
        <v>522</v>
      </c>
      <c r="B21" s="193">
        <v>0</v>
      </c>
      <c r="C21" s="194">
        <v>0</v>
      </c>
      <c r="D21" s="194">
        <v>0</v>
      </c>
      <c r="E21" s="194">
        <v>0</v>
      </c>
      <c r="F21" s="194">
        <v>0</v>
      </c>
    </row>
    <row r="22" spans="1:6" x14ac:dyDescent="0.25">
      <c r="A22" s="48" t="s">
        <v>523</v>
      </c>
      <c r="B22" s="193">
        <v>0</v>
      </c>
      <c r="C22" s="194">
        <v>0</v>
      </c>
      <c r="D22" s="194">
        <v>0</v>
      </c>
      <c r="E22" s="194">
        <v>0</v>
      </c>
      <c r="F22" s="194">
        <v>0</v>
      </c>
    </row>
    <row r="23" spans="1:6" x14ac:dyDescent="0.25">
      <c r="A23" s="48" t="s">
        <v>524</v>
      </c>
      <c r="B23" s="193">
        <v>0</v>
      </c>
      <c r="C23" s="194">
        <v>0</v>
      </c>
      <c r="D23" s="194">
        <v>0</v>
      </c>
      <c r="E23" s="194">
        <v>0</v>
      </c>
      <c r="F23" s="194">
        <v>0</v>
      </c>
    </row>
    <row r="24" spans="1:6" x14ac:dyDescent="0.25">
      <c r="A24" s="48" t="s">
        <v>525</v>
      </c>
      <c r="B24" s="193">
        <v>0</v>
      </c>
      <c r="C24" s="194">
        <v>0</v>
      </c>
      <c r="D24" s="194">
        <v>0</v>
      </c>
      <c r="E24" s="194">
        <v>0</v>
      </c>
      <c r="F24" s="194">
        <v>0</v>
      </c>
    </row>
    <row r="25" spans="1:6" x14ac:dyDescent="0.25">
      <c r="A25" s="48"/>
      <c r="B25" s="193"/>
      <c r="C25" s="194"/>
      <c r="D25" s="194"/>
      <c r="E25" s="194"/>
      <c r="F25" s="194"/>
    </row>
    <row r="26" spans="1:6" x14ac:dyDescent="0.25">
      <c r="A26" s="50" t="s">
        <v>526</v>
      </c>
      <c r="B26" s="193">
        <v>0</v>
      </c>
      <c r="C26" s="194">
        <v>0</v>
      </c>
      <c r="D26" s="194">
        <v>0</v>
      </c>
      <c r="E26" s="194">
        <v>0</v>
      </c>
      <c r="F26" s="194">
        <v>0</v>
      </c>
    </row>
    <row r="27" spans="1:6" x14ac:dyDescent="0.25">
      <c r="A27" s="48" t="s">
        <v>527</v>
      </c>
      <c r="B27" s="193">
        <v>0</v>
      </c>
      <c r="C27" s="194">
        <v>0</v>
      </c>
      <c r="D27" s="194">
        <v>0</v>
      </c>
      <c r="E27" s="194">
        <v>0</v>
      </c>
      <c r="F27" s="194">
        <v>0</v>
      </c>
    </row>
    <row r="28" spans="1:6" x14ac:dyDescent="0.25">
      <c r="A28" s="48"/>
      <c r="B28" s="193"/>
      <c r="C28" s="194"/>
      <c r="D28" s="194"/>
      <c r="E28" s="194"/>
      <c r="F28" s="194"/>
    </row>
    <row r="29" spans="1:6" x14ac:dyDescent="0.25">
      <c r="A29" s="50" t="s">
        <v>528</v>
      </c>
      <c r="B29" s="193">
        <v>0</v>
      </c>
      <c r="C29" s="194">
        <v>0</v>
      </c>
      <c r="D29" s="194">
        <v>0</v>
      </c>
      <c r="E29" s="194">
        <v>0</v>
      </c>
      <c r="F29" s="194">
        <v>0</v>
      </c>
    </row>
    <row r="30" spans="1:6" x14ac:dyDescent="0.25">
      <c r="A30" s="48" t="s">
        <v>513</v>
      </c>
      <c r="B30" s="193">
        <v>0</v>
      </c>
      <c r="C30" s="194">
        <v>0</v>
      </c>
      <c r="D30" s="194">
        <v>0</v>
      </c>
      <c r="E30" s="194">
        <v>0</v>
      </c>
      <c r="F30" s="194">
        <v>0</v>
      </c>
    </row>
    <row r="31" spans="1:6" x14ac:dyDescent="0.25">
      <c r="A31" s="48" t="s">
        <v>517</v>
      </c>
      <c r="B31" s="193">
        <v>0</v>
      </c>
      <c r="C31" s="194">
        <v>0</v>
      </c>
      <c r="D31" s="194">
        <v>0</v>
      </c>
      <c r="E31" s="194">
        <v>0</v>
      </c>
      <c r="F31" s="194">
        <v>0</v>
      </c>
    </row>
    <row r="32" spans="1:6" x14ac:dyDescent="0.25">
      <c r="A32" s="48" t="s">
        <v>529</v>
      </c>
      <c r="B32" s="193">
        <v>0</v>
      </c>
      <c r="C32" s="194">
        <v>0</v>
      </c>
      <c r="D32" s="194">
        <v>0</v>
      </c>
      <c r="E32" s="194">
        <v>0</v>
      </c>
      <c r="F32" s="194">
        <v>0</v>
      </c>
    </row>
    <row r="33" spans="1:6" x14ac:dyDescent="0.25">
      <c r="A33" s="48"/>
      <c r="B33" s="193"/>
      <c r="C33" s="194"/>
      <c r="D33" s="194"/>
      <c r="E33" s="194"/>
      <c r="F33" s="194"/>
    </row>
    <row r="34" spans="1:6" x14ac:dyDescent="0.25">
      <c r="A34" s="50" t="s">
        <v>530</v>
      </c>
      <c r="B34" s="193">
        <v>0</v>
      </c>
      <c r="C34" s="194">
        <v>0</v>
      </c>
      <c r="D34" s="194">
        <v>0</v>
      </c>
      <c r="E34" s="194">
        <v>0</v>
      </c>
      <c r="F34" s="194">
        <v>0</v>
      </c>
    </row>
    <row r="35" spans="1:6" x14ac:dyDescent="0.25">
      <c r="A35" s="48" t="s">
        <v>531</v>
      </c>
      <c r="B35" s="193">
        <v>0</v>
      </c>
      <c r="C35" s="194">
        <v>0</v>
      </c>
      <c r="D35" s="194">
        <v>0</v>
      </c>
      <c r="E35" s="194">
        <v>0</v>
      </c>
      <c r="F35" s="194">
        <v>0</v>
      </c>
    </row>
    <row r="36" spans="1:6" x14ac:dyDescent="0.25">
      <c r="A36" s="48" t="s">
        <v>532</v>
      </c>
      <c r="B36" s="193">
        <v>0</v>
      </c>
      <c r="C36" s="194">
        <v>0</v>
      </c>
      <c r="D36" s="194">
        <v>0</v>
      </c>
      <c r="E36" s="194">
        <v>0</v>
      </c>
      <c r="F36" s="194">
        <v>0</v>
      </c>
    </row>
    <row r="37" spans="1:6" x14ac:dyDescent="0.25">
      <c r="A37" s="48" t="s">
        <v>533</v>
      </c>
      <c r="B37" s="193">
        <v>0</v>
      </c>
      <c r="C37" s="194">
        <v>0</v>
      </c>
      <c r="D37" s="194">
        <v>0</v>
      </c>
      <c r="E37" s="194">
        <v>0</v>
      </c>
      <c r="F37" s="194">
        <v>0</v>
      </c>
    </row>
    <row r="38" spans="1:6" x14ac:dyDescent="0.25">
      <c r="A38" s="104"/>
      <c r="B38" s="193"/>
      <c r="C38" s="194"/>
      <c r="D38" s="194"/>
      <c r="E38" s="194"/>
      <c r="F38" s="194"/>
    </row>
    <row r="39" spans="1:6" x14ac:dyDescent="0.25">
      <c r="A39" s="102" t="s">
        <v>534</v>
      </c>
      <c r="B39" s="193">
        <v>0</v>
      </c>
      <c r="C39" s="194">
        <v>0</v>
      </c>
      <c r="D39" s="194">
        <v>0</v>
      </c>
      <c r="E39" s="194">
        <v>0</v>
      </c>
      <c r="F39" s="194">
        <v>0</v>
      </c>
    </row>
    <row r="40" spans="1:6" x14ac:dyDescent="0.25">
      <c r="A40" s="104"/>
      <c r="B40" s="193"/>
      <c r="C40" s="194"/>
      <c r="D40" s="194"/>
      <c r="E40" s="194"/>
      <c r="F40" s="194"/>
    </row>
    <row r="41" spans="1:6" x14ac:dyDescent="0.25">
      <c r="A41" s="102" t="s">
        <v>535</v>
      </c>
      <c r="B41" s="193">
        <v>0</v>
      </c>
      <c r="C41" s="194">
        <v>0</v>
      </c>
      <c r="D41" s="194">
        <v>0</v>
      </c>
      <c r="E41" s="194">
        <v>0</v>
      </c>
      <c r="F41" s="194">
        <v>0</v>
      </c>
    </row>
    <row r="42" spans="1:6" x14ac:dyDescent="0.25">
      <c r="A42" s="48" t="s">
        <v>536</v>
      </c>
      <c r="B42" s="193">
        <v>0</v>
      </c>
      <c r="C42" s="194">
        <v>0</v>
      </c>
      <c r="D42" s="194">
        <v>0</v>
      </c>
      <c r="E42" s="194">
        <v>0</v>
      </c>
      <c r="F42" s="194">
        <v>0</v>
      </c>
    </row>
    <row r="43" spans="1:6" x14ac:dyDescent="0.25">
      <c r="A43" s="48" t="s">
        <v>537</v>
      </c>
      <c r="B43" s="193">
        <v>0</v>
      </c>
      <c r="C43" s="194">
        <v>0</v>
      </c>
      <c r="D43" s="194">
        <v>0</v>
      </c>
      <c r="E43" s="194">
        <v>0</v>
      </c>
      <c r="F43" s="194">
        <v>0</v>
      </c>
    </row>
    <row r="44" spans="1:6" x14ac:dyDescent="0.25">
      <c r="A44" s="48" t="s">
        <v>538</v>
      </c>
      <c r="B44" s="193">
        <v>0</v>
      </c>
      <c r="C44" s="194">
        <v>0</v>
      </c>
      <c r="D44" s="194">
        <v>0</v>
      </c>
      <c r="E44" s="194">
        <v>0</v>
      </c>
      <c r="F44" s="194">
        <v>0</v>
      </c>
    </row>
    <row r="45" spans="1:6" x14ac:dyDescent="0.25">
      <c r="A45" s="104"/>
      <c r="B45" s="193"/>
      <c r="C45" s="194"/>
      <c r="D45" s="194"/>
      <c r="E45" s="194"/>
      <c r="F45" s="194"/>
    </row>
    <row r="46" spans="1:6" ht="30" x14ac:dyDescent="0.25">
      <c r="A46" s="106" t="s">
        <v>539</v>
      </c>
      <c r="B46" s="193">
        <v>0</v>
      </c>
      <c r="C46" s="194">
        <v>0</v>
      </c>
      <c r="D46" s="194">
        <v>0</v>
      </c>
      <c r="E46" s="194">
        <v>0</v>
      </c>
      <c r="F46" s="194">
        <v>0</v>
      </c>
    </row>
    <row r="47" spans="1:6" x14ac:dyDescent="0.25">
      <c r="A47" s="48" t="s">
        <v>537</v>
      </c>
      <c r="B47" s="193">
        <v>0</v>
      </c>
      <c r="C47" s="194">
        <v>0</v>
      </c>
      <c r="D47" s="194">
        <v>0</v>
      </c>
      <c r="E47" s="194">
        <v>0</v>
      </c>
      <c r="F47" s="194">
        <v>0</v>
      </c>
    </row>
    <row r="48" spans="1:6" x14ac:dyDescent="0.25">
      <c r="A48" s="48" t="s">
        <v>538</v>
      </c>
      <c r="B48" s="193">
        <v>0</v>
      </c>
      <c r="C48" s="194">
        <v>0</v>
      </c>
      <c r="D48" s="194">
        <v>0</v>
      </c>
      <c r="E48" s="194">
        <v>0</v>
      </c>
      <c r="F48" s="194">
        <v>0</v>
      </c>
    </row>
    <row r="49" spans="1:6" x14ac:dyDescent="0.25">
      <c r="A49" s="104"/>
      <c r="B49" s="193"/>
      <c r="C49" s="194"/>
      <c r="D49" s="194"/>
      <c r="E49" s="194"/>
      <c r="F49" s="194"/>
    </row>
    <row r="50" spans="1:6" x14ac:dyDescent="0.25">
      <c r="A50" s="102" t="s">
        <v>540</v>
      </c>
      <c r="B50" s="193">
        <v>0</v>
      </c>
      <c r="C50" s="194">
        <v>0</v>
      </c>
      <c r="D50" s="194">
        <v>0</v>
      </c>
      <c r="E50" s="194">
        <v>0</v>
      </c>
      <c r="F50" s="194">
        <v>0</v>
      </c>
    </row>
    <row r="51" spans="1:6" x14ac:dyDescent="0.25">
      <c r="A51" s="48" t="s">
        <v>537</v>
      </c>
      <c r="B51" s="193">
        <v>0</v>
      </c>
      <c r="C51" s="194">
        <v>0</v>
      </c>
      <c r="D51" s="194">
        <v>0</v>
      </c>
      <c r="E51" s="194">
        <v>0</v>
      </c>
      <c r="F51" s="194">
        <v>0</v>
      </c>
    </row>
    <row r="52" spans="1:6" x14ac:dyDescent="0.25">
      <c r="A52" s="48" t="s">
        <v>538</v>
      </c>
      <c r="B52" s="193">
        <v>0</v>
      </c>
      <c r="C52" s="194">
        <v>0</v>
      </c>
      <c r="D52" s="194">
        <v>0</v>
      </c>
      <c r="E52" s="194">
        <v>0</v>
      </c>
      <c r="F52" s="194">
        <v>0</v>
      </c>
    </row>
    <row r="53" spans="1:6" x14ac:dyDescent="0.25">
      <c r="A53" s="48" t="s">
        <v>541</v>
      </c>
      <c r="B53" s="193">
        <v>0</v>
      </c>
      <c r="C53" s="194">
        <v>0</v>
      </c>
      <c r="D53" s="194">
        <v>0</v>
      </c>
      <c r="E53" s="194">
        <v>0</v>
      </c>
      <c r="F53" s="194">
        <v>0</v>
      </c>
    </row>
    <row r="54" spans="1:6" x14ac:dyDescent="0.25">
      <c r="A54" s="104"/>
      <c r="B54" s="193"/>
      <c r="C54" s="194"/>
      <c r="D54" s="194"/>
      <c r="E54" s="194"/>
      <c r="F54" s="194"/>
    </row>
    <row r="55" spans="1:6" x14ac:dyDescent="0.25">
      <c r="A55" s="102" t="s">
        <v>542</v>
      </c>
      <c r="B55" s="193">
        <v>0</v>
      </c>
      <c r="C55" s="194">
        <v>0</v>
      </c>
      <c r="D55" s="194">
        <v>0</v>
      </c>
      <c r="E55" s="194">
        <v>0</v>
      </c>
      <c r="F55" s="194">
        <v>0</v>
      </c>
    </row>
    <row r="56" spans="1:6" x14ac:dyDescent="0.25">
      <c r="A56" s="48" t="s">
        <v>537</v>
      </c>
      <c r="B56" s="193">
        <v>0</v>
      </c>
      <c r="C56" s="194">
        <v>0</v>
      </c>
      <c r="D56" s="194">
        <v>0</v>
      </c>
      <c r="E56" s="194">
        <v>0</v>
      </c>
      <c r="F56" s="194">
        <v>0</v>
      </c>
    </row>
    <row r="57" spans="1:6" x14ac:dyDescent="0.25">
      <c r="A57" s="48" t="s">
        <v>538</v>
      </c>
      <c r="B57" s="193">
        <v>0</v>
      </c>
      <c r="C57" s="194">
        <v>0</v>
      </c>
      <c r="D57" s="194">
        <v>0</v>
      </c>
      <c r="E57" s="194">
        <v>0</v>
      </c>
      <c r="F57" s="194">
        <v>0</v>
      </c>
    </row>
    <row r="58" spans="1:6" x14ac:dyDescent="0.25">
      <c r="A58" s="104"/>
      <c r="B58" s="193"/>
      <c r="C58" s="194"/>
      <c r="D58" s="194"/>
      <c r="E58" s="194"/>
      <c r="F58" s="194"/>
    </row>
    <row r="59" spans="1:6" x14ac:dyDescent="0.25">
      <c r="A59" s="102" t="s">
        <v>543</v>
      </c>
      <c r="B59" s="193">
        <v>0</v>
      </c>
      <c r="C59" s="194">
        <v>0</v>
      </c>
      <c r="D59" s="194">
        <v>0</v>
      </c>
      <c r="E59" s="194">
        <v>0</v>
      </c>
      <c r="F59" s="194">
        <v>0</v>
      </c>
    </row>
    <row r="60" spans="1:6" x14ac:dyDescent="0.25">
      <c r="A60" s="48" t="s">
        <v>544</v>
      </c>
      <c r="B60" s="193">
        <v>0</v>
      </c>
      <c r="C60" s="194">
        <v>0</v>
      </c>
      <c r="D60" s="194">
        <v>0</v>
      </c>
      <c r="E60" s="194">
        <v>0</v>
      </c>
      <c r="F60" s="194">
        <v>0</v>
      </c>
    </row>
    <row r="61" spans="1:6" x14ac:dyDescent="0.25">
      <c r="A61" s="48" t="s">
        <v>545</v>
      </c>
      <c r="B61" s="193">
        <v>0</v>
      </c>
      <c r="C61" s="194">
        <v>0</v>
      </c>
      <c r="D61" s="194">
        <v>0</v>
      </c>
      <c r="E61" s="194">
        <v>0</v>
      </c>
      <c r="F61" s="194">
        <v>0</v>
      </c>
    </row>
    <row r="62" spans="1:6" x14ac:dyDescent="0.25">
      <c r="A62" s="104"/>
      <c r="B62" s="193"/>
      <c r="C62" s="194"/>
      <c r="D62" s="194"/>
      <c r="E62" s="194"/>
      <c r="F62" s="194"/>
    </row>
    <row r="63" spans="1:6" x14ac:dyDescent="0.25">
      <c r="A63" s="102" t="s">
        <v>546</v>
      </c>
      <c r="B63" s="193">
        <v>0</v>
      </c>
      <c r="C63" s="194">
        <v>0</v>
      </c>
      <c r="D63" s="194">
        <v>0</v>
      </c>
      <c r="E63" s="194">
        <v>0</v>
      </c>
      <c r="F63" s="194">
        <v>0</v>
      </c>
    </row>
    <row r="64" spans="1:6" x14ac:dyDescent="0.25">
      <c r="A64" s="48" t="s">
        <v>547</v>
      </c>
      <c r="B64" s="193">
        <v>0</v>
      </c>
      <c r="C64" s="194">
        <v>0</v>
      </c>
      <c r="D64" s="194">
        <v>0</v>
      </c>
      <c r="E64" s="194">
        <v>0</v>
      </c>
      <c r="F64" s="194">
        <v>0</v>
      </c>
    </row>
    <row r="65" spans="1:6" x14ac:dyDescent="0.25">
      <c r="A65" s="48" t="s">
        <v>548</v>
      </c>
      <c r="B65" s="193">
        <v>0</v>
      </c>
      <c r="C65" s="194">
        <v>0</v>
      </c>
      <c r="D65" s="194">
        <v>0</v>
      </c>
      <c r="E65" s="194">
        <v>0</v>
      </c>
      <c r="F65" s="194">
        <v>0</v>
      </c>
    </row>
    <row r="66" spans="1:6" ht="15.75" thickBot="1" x14ac:dyDescent="0.3">
      <c r="A66" s="105"/>
      <c r="B66" s="195"/>
      <c r="C66" s="196"/>
      <c r="D66" s="196"/>
      <c r="E66" s="196"/>
      <c r="F66" s="19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showGridLines="0" topLeftCell="A25" zoomScale="70" zoomScaleNormal="70" workbookViewId="0">
      <selection activeCell="B42" sqref="B42:F48"/>
    </sheetView>
  </sheetViews>
  <sheetFormatPr baseColWidth="10" defaultRowHeight="15" x14ac:dyDescent="0.25"/>
  <cols>
    <col min="1" max="1" width="32.140625" customWidth="1"/>
    <col min="2" max="2" width="27.28515625" customWidth="1"/>
    <col min="3" max="3" width="16.42578125" customWidth="1"/>
    <col min="4" max="4" width="18.140625" customWidth="1"/>
    <col min="5" max="5" width="19.140625" customWidth="1"/>
    <col min="6" max="7" width="15.7109375" customWidth="1"/>
    <col min="9" max="9" width="20.7109375" customWidth="1"/>
  </cols>
  <sheetData>
    <row r="1" spans="1:10" ht="15.75" thickBot="1" x14ac:dyDescent="0.3">
      <c r="A1" s="211" t="s">
        <v>560</v>
      </c>
      <c r="B1" s="212"/>
      <c r="C1" s="212"/>
      <c r="D1" s="212"/>
      <c r="E1" s="212"/>
      <c r="F1" s="212"/>
      <c r="G1" s="212"/>
      <c r="H1" s="212"/>
      <c r="I1" s="213"/>
    </row>
    <row r="2" spans="1:10" ht="15.75" thickBot="1" x14ac:dyDescent="0.3">
      <c r="A2" s="214" t="s">
        <v>120</v>
      </c>
      <c r="B2" s="215"/>
      <c r="C2" s="215"/>
      <c r="D2" s="215"/>
      <c r="E2" s="215"/>
      <c r="F2" s="215"/>
      <c r="G2" s="215"/>
      <c r="H2" s="215"/>
      <c r="I2" s="216"/>
    </row>
    <row r="3" spans="1:10" ht="15.75" thickBot="1" x14ac:dyDescent="0.3">
      <c r="A3" s="214" t="s">
        <v>552</v>
      </c>
      <c r="B3" s="215"/>
      <c r="C3" s="215"/>
      <c r="D3" s="215"/>
      <c r="E3" s="215"/>
      <c r="F3" s="215"/>
      <c r="G3" s="215"/>
      <c r="H3" s="215"/>
      <c r="I3" s="216"/>
    </row>
    <row r="4" spans="1:10" ht="15.75" thickBot="1" x14ac:dyDescent="0.3">
      <c r="A4" s="217" t="s">
        <v>1</v>
      </c>
      <c r="B4" s="218"/>
      <c r="C4" s="218"/>
      <c r="D4" s="218"/>
      <c r="E4" s="218"/>
      <c r="F4" s="218"/>
      <c r="G4" s="218"/>
      <c r="H4" s="218"/>
      <c r="I4" s="219"/>
      <c r="J4" s="1"/>
    </row>
    <row r="5" spans="1:10" ht="24" customHeight="1" x14ac:dyDescent="0.25">
      <c r="A5" s="220" t="s">
        <v>121</v>
      </c>
      <c r="B5" s="221"/>
      <c r="C5" s="26" t="s">
        <v>122</v>
      </c>
      <c r="D5" s="222" t="s">
        <v>123</v>
      </c>
      <c r="E5" s="222" t="s">
        <v>124</v>
      </c>
      <c r="F5" s="222" t="s">
        <v>125</v>
      </c>
      <c r="G5" s="26" t="s">
        <v>126</v>
      </c>
      <c r="H5" s="222" t="s">
        <v>128</v>
      </c>
      <c r="I5" s="222" t="s">
        <v>129</v>
      </c>
      <c r="J5" s="1"/>
    </row>
    <row r="6" spans="1:10" ht="71.25" customHeight="1" thickBot="1" x14ac:dyDescent="0.3">
      <c r="A6" s="208"/>
      <c r="B6" s="210"/>
      <c r="C6" s="27" t="s">
        <v>553</v>
      </c>
      <c r="D6" s="223"/>
      <c r="E6" s="223"/>
      <c r="F6" s="223"/>
      <c r="G6" s="27" t="s">
        <v>127</v>
      </c>
      <c r="H6" s="223"/>
      <c r="I6" s="223"/>
      <c r="J6" s="1"/>
    </row>
    <row r="7" spans="1:10" x14ac:dyDescent="0.25">
      <c r="A7" s="226"/>
      <c r="B7" s="227"/>
      <c r="C7" s="121"/>
      <c r="D7" s="7"/>
      <c r="E7" s="7"/>
      <c r="F7" s="7"/>
      <c r="G7" s="7"/>
      <c r="H7" s="7"/>
      <c r="I7" s="7"/>
      <c r="J7" s="1"/>
    </row>
    <row r="8" spans="1:10" x14ac:dyDescent="0.25">
      <c r="A8" s="228" t="s">
        <v>130</v>
      </c>
      <c r="B8" s="229"/>
      <c r="C8" s="136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"/>
    </row>
    <row r="9" spans="1:10" x14ac:dyDescent="0.25">
      <c r="A9" s="228" t="s">
        <v>131</v>
      </c>
      <c r="B9" s="229"/>
      <c r="C9" s="136">
        <v>0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"/>
    </row>
    <row r="10" spans="1:10" x14ac:dyDescent="0.25">
      <c r="A10" s="24" t="s">
        <v>132</v>
      </c>
      <c r="B10" s="29"/>
      <c r="C10" s="136">
        <v>0</v>
      </c>
      <c r="D10" s="134">
        <v>0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"/>
    </row>
    <row r="11" spans="1:10" x14ac:dyDescent="0.25">
      <c r="A11" s="24" t="s">
        <v>133</v>
      </c>
      <c r="B11" s="29"/>
      <c r="C11" s="137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"/>
    </row>
    <row r="12" spans="1:10" x14ac:dyDescent="0.25">
      <c r="A12" s="24" t="s">
        <v>134</v>
      </c>
      <c r="B12" s="29"/>
      <c r="C12" s="137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"/>
    </row>
    <row r="13" spans="1:10" x14ac:dyDescent="0.25">
      <c r="A13" s="229" t="s">
        <v>135</v>
      </c>
      <c r="B13" s="229"/>
      <c r="C13" s="136">
        <v>0</v>
      </c>
      <c r="D13" s="134">
        <v>0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"/>
    </row>
    <row r="14" spans="1:10" x14ac:dyDescent="0.25">
      <c r="A14" s="24" t="s">
        <v>136</v>
      </c>
      <c r="B14" s="29"/>
      <c r="C14" s="136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"/>
    </row>
    <row r="15" spans="1:10" x14ac:dyDescent="0.25">
      <c r="A15" s="24" t="s">
        <v>137</v>
      </c>
      <c r="B15" s="29"/>
      <c r="C15" s="137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"/>
    </row>
    <row r="16" spans="1:10" x14ac:dyDescent="0.25">
      <c r="A16" s="24" t="s">
        <v>138</v>
      </c>
      <c r="B16" s="29"/>
      <c r="C16" s="137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"/>
    </row>
    <row r="17" spans="1:10" x14ac:dyDescent="0.25">
      <c r="A17" s="228" t="s">
        <v>139</v>
      </c>
      <c r="B17" s="229"/>
      <c r="C17" s="138">
        <v>3836471.0700000003</v>
      </c>
      <c r="D17" s="139">
        <v>0</v>
      </c>
      <c r="E17" s="139">
        <v>0</v>
      </c>
      <c r="F17" s="140">
        <v>0</v>
      </c>
      <c r="G17" s="128">
        <v>4589024.1499999994</v>
      </c>
      <c r="H17" s="140">
        <v>0</v>
      </c>
      <c r="I17" s="140">
        <v>0</v>
      </c>
      <c r="J17" s="1"/>
    </row>
    <row r="18" spans="1:10" x14ac:dyDescent="0.25">
      <c r="A18" s="28"/>
      <c r="B18" s="24"/>
      <c r="C18" s="137"/>
      <c r="D18" s="130"/>
      <c r="E18" s="130"/>
      <c r="F18" s="130"/>
      <c r="G18" s="130"/>
      <c r="H18" s="130"/>
      <c r="I18" s="130"/>
      <c r="J18" s="1"/>
    </row>
    <row r="19" spans="1:10" ht="16.5" customHeight="1" x14ac:dyDescent="0.25">
      <c r="A19" s="228" t="s">
        <v>140</v>
      </c>
      <c r="B19" s="229"/>
      <c r="C19" s="136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"/>
    </row>
    <row r="20" spans="1:10" x14ac:dyDescent="0.25">
      <c r="A20" s="228"/>
      <c r="B20" s="229"/>
      <c r="C20" s="136"/>
      <c r="D20" s="134"/>
      <c r="E20" s="134"/>
      <c r="F20" s="134"/>
      <c r="G20" s="134"/>
      <c r="H20" s="134"/>
      <c r="I20" s="134"/>
      <c r="J20" s="1"/>
    </row>
    <row r="21" spans="1:10" ht="16.5" customHeight="1" x14ac:dyDescent="0.25">
      <c r="A21" s="228" t="s">
        <v>148</v>
      </c>
      <c r="B21" s="229"/>
      <c r="C21" s="136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"/>
    </row>
    <row r="22" spans="1:10" x14ac:dyDescent="0.25">
      <c r="A22" s="230" t="s">
        <v>141</v>
      </c>
      <c r="B22" s="231"/>
      <c r="C22" s="136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"/>
    </row>
    <row r="23" spans="1:10" x14ac:dyDescent="0.25">
      <c r="A23" s="230" t="s">
        <v>142</v>
      </c>
      <c r="B23" s="231"/>
      <c r="C23" s="136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"/>
    </row>
    <row r="24" spans="1:10" x14ac:dyDescent="0.25">
      <c r="A24" s="230" t="s">
        <v>143</v>
      </c>
      <c r="B24" s="231"/>
      <c r="C24" s="136">
        <v>0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"/>
    </row>
    <row r="25" spans="1:10" x14ac:dyDescent="0.25">
      <c r="A25" s="224"/>
      <c r="B25" s="225"/>
      <c r="C25" s="136"/>
      <c r="D25" s="134"/>
      <c r="E25" s="134"/>
      <c r="F25" s="134"/>
      <c r="G25" s="134"/>
      <c r="H25" s="134"/>
      <c r="I25" s="134"/>
      <c r="J25" s="1"/>
    </row>
    <row r="26" spans="1:10" x14ac:dyDescent="0.25">
      <c r="A26" s="228" t="s">
        <v>144</v>
      </c>
      <c r="B26" s="229"/>
      <c r="C26" s="136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"/>
    </row>
    <row r="27" spans="1:10" x14ac:dyDescent="0.25">
      <c r="A27" s="230" t="s">
        <v>145</v>
      </c>
      <c r="B27" s="231"/>
      <c r="C27" s="136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"/>
    </row>
    <row r="28" spans="1:10" x14ac:dyDescent="0.25">
      <c r="A28" s="230" t="s">
        <v>146</v>
      </c>
      <c r="B28" s="231"/>
      <c r="C28" s="136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"/>
    </row>
    <row r="29" spans="1:10" x14ac:dyDescent="0.25">
      <c r="A29" s="230" t="s">
        <v>147</v>
      </c>
      <c r="B29" s="231"/>
      <c r="C29" s="136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"/>
    </row>
    <row r="30" spans="1:10" ht="15.75" thickBot="1" x14ac:dyDescent="0.3">
      <c r="A30" s="234"/>
      <c r="B30" s="235"/>
      <c r="C30" s="141"/>
      <c r="D30" s="142"/>
      <c r="E30" s="142"/>
      <c r="F30" s="142"/>
      <c r="G30" s="142"/>
      <c r="H30" s="142"/>
      <c r="I30" s="142"/>
      <c r="J30" s="1"/>
    </row>
    <row r="31" spans="1:10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236" t="s">
        <v>149</v>
      </c>
      <c r="B32" s="31" t="s">
        <v>150</v>
      </c>
      <c r="C32" s="31" t="s">
        <v>152</v>
      </c>
      <c r="D32" s="31" t="s">
        <v>155</v>
      </c>
      <c r="E32" s="222" t="s">
        <v>157</v>
      </c>
      <c r="F32" s="31" t="s">
        <v>158</v>
      </c>
    </row>
    <row r="33" spans="1:7" x14ac:dyDescent="0.25">
      <c r="A33" s="237"/>
      <c r="B33" s="26" t="s">
        <v>151</v>
      </c>
      <c r="C33" s="26" t="s">
        <v>153</v>
      </c>
      <c r="D33" s="26" t="s">
        <v>156</v>
      </c>
      <c r="E33" s="233"/>
      <c r="F33" s="26" t="s">
        <v>159</v>
      </c>
    </row>
    <row r="34" spans="1:7" ht="15.75" thickBot="1" x14ac:dyDescent="0.3">
      <c r="A34" s="238"/>
      <c r="B34" s="30"/>
      <c r="C34" s="27" t="s">
        <v>154</v>
      </c>
      <c r="D34" s="30"/>
      <c r="E34" s="223"/>
      <c r="F34" s="30"/>
    </row>
    <row r="35" spans="1:7" ht="30" x14ac:dyDescent="0.25">
      <c r="A35" s="32" t="s">
        <v>160</v>
      </c>
      <c r="B35" s="130">
        <v>0</v>
      </c>
      <c r="C35" s="130">
        <v>0</v>
      </c>
      <c r="D35" s="130">
        <v>0</v>
      </c>
      <c r="E35" s="130">
        <v>0</v>
      </c>
      <c r="F35" s="130">
        <v>0</v>
      </c>
    </row>
    <row r="36" spans="1:7" x14ac:dyDescent="0.25">
      <c r="A36" s="10" t="s">
        <v>161</v>
      </c>
      <c r="B36" s="130">
        <v>0</v>
      </c>
      <c r="C36" s="130">
        <v>0</v>
      </c>
      <c r="D36" s="130">
        <v>0</v>
      </c>
      <c r="E36" s="130">
        <v>0</v>
      </c>
      <c r="F36" s="130">
        <v>0</v>
      </c>
    </row>
    <row r="37" spans="1:7" x14ac:dyDescent="0.25">
      <c r="A37" s="10" t="s">
        <v>162</v>
      </c>
      <c r="B37" s="130">
        <v>0</v>
      </c>
      <c r="C37" s="130">
        <v>0</v>
      </c>
      <c r="D37" s="130">
        <v>0</v>
      </c>
      <c r="E37" s="130">
        <v>0</v>
      </c>
      <c r="F37" s="130">
        <v>0</v>
      </c>
    </row>
    <row r="38" spans="1:7" ht="15.75" thickBot="1" x14ac:dyDescent="0.3">
      <c r="A38" s="22" t="s">
        <v>163</v>
      </c>
      <c r="B38" s="131">
        <v>0</v>
      </c>
      <c r="C38" s="131">
        <v>0</v>
      </c>
      <c r="D38" s="131">
        <v>0</v>
      </c>
      <c r="E38" s="131">
        <v>0</v>
      </c>
      <c r="F38" s="131">
        <v>0</v>
      </c>
    </row>
    <row r="43" spans="1:7" x14ac:dyDescent="0.25">
      <c r="B43" s="1"/>
      <c r="C43" s="1"/>
      <c r="D43" s="197"/>
      <c r="E43" s="1"/>
    </row>
    <row r="44" spans="1:7" x14ac:dyDescent="0.25">
      <c r="B44" s="199"/>
      <c r="C44" s="197"/>
      <c r="E44" s="232"/>
      <c r="F44" s="232"/>
    </row>
    <row r="45" spans="1:7" x14ac:dyDescent="0.25">
      <c r="B45" s="198"/>
      <c r="C45" s="1"/>
      <c r="E45" s="232"/>
      <c r="F45" s="232"/>
    </row>
    <row r="46" spans="1:7" x14ac:dyDescent="0.25">
      <c r="B46" s="1"/>
      <c r="C46" s="1"/>
      <c r="D46" s="1"/>
      <c r="E46" s="1"/>
      <c r="F46" s="1"/>
      <c r="G46" s="1"/>
    </row>
  </sheetData>
  <mergeCells count="31">
    <mergeCell ref="E44:F44"/>
    <mergeCell ref="E45:F45"/>
    <mergeCell ref="E32:E34"/>
    <mergeCell ref="A26:B26"/>
    <mergeCell ref="A27:B27"/>
    <mergeCell ref="A28:B28"/>
    <mergeCell ref="A29:B29"/>
    <mergeCell ref="A30:B30"/>
    <mergeCell ref="A32:A34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0.51181102362204722" top="0.35433070866141736" bottom="0.35433070866141736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7"/>
  <sheetViews>
    <sheetView topLeftCell="A10" workbookViewId="0">
      <selection activeCell="B23" sqref="B23:H30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40" t="s">
        <v>557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</row>
    <row r="2" spans="1:11" ht="15.75" thickBot="1" x14ac:dyDescent="0.3">
      <c r="A2" s="217" t="s">
        <v>164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</row>
    <row r="3" spans="1:11" ht="15.75" thickBot="1" x14ac:dyDescent="0.3">
      <c r="A3" s="217" t="s">
        <v>552</v>
      </c>
      <c r="B3" s="218"/>
      <c r="C3" s="218"/>
      <c r="D3" s="218"/>
      <c r="E3" s="218"/>
      <c r="F3" s="218"/>
      <c r="G3" s="218"/>
      <c r="H3" s="218"/>
      <c r="I3" s="218"/>
      <c r="J3" s="218"/>
      <c r="K3" s="219"/>
    </row>
    <row r="4" spans="1:11" ht="15.75" thickBot="1" x14ac:dyDescent="0.3">
      <c r="A4" s="217" t="s">
        <v>1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ht="121.5" customHeight="1" thickBot="1" x14ac:dyDescent="0.3">
      <c r="A5" s="33" t="s">
        <v>165</v>
      </c>
      <c r="B5" s="27" t="s">
        <v>166</v>
      </c>
      <c r="C5" s="27" t="s">
        <v>167</v>
      </c>
      <c r="D5" s="27" t="s">
        <v>168</v>
      </c>
      <c r="E5" s="27" t="s">
        <v>169</v>
      </c>
      <c r="F5" s="27" t="s">
        <v>170</v>
      </c>
      <c r="G5" s="27" t="s">
        <v>171</v>
      </c>
      <c r="H5" s="27" t="s">
        <v>172</v>
      </c>
      <c r="I5" s="27" t="s">
        <v>554</v>
      </c>
      <c r="J5" s="27" t="s">
        <v>555</v>
      </c>
      <c r="K5" s="27" t="s">
        <v>556</v>
      </c>
    </row>
    <row r="6" spans="1:11" x14ac:dyDescent="0.25">
      <c r="A6" s="6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0" x14ac:dyDescent="0.25">
      <c r="A7" s="32" t="s">
        <v>173</v>
      </c>
      <c r="B7" s="134">
        <f>+B8+B9+B10+B11</f>
        <v>0</v>
      </c>
      <c r="C7" s="134">
        <v>0</v>
      </c>
      <c r="D7" s="134">
        <v>0</v>
      </c>
      <c r="E7" s="134">
        <v>0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f>+E7-J7</f>
        <v>0</v>
      </c>
    </row>
    <row r="8" spans="1:11" x14ac:dyDescent="0.25">
      <c r="A8" s="34" t="s">
        <v>174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f t="shared" ref="K8:K19" si="0">+E8-J8</f>
        <v>0</v>
      </c>
    </row>
    <row r="9" spans="1:11" x14ac:dyDescent="0.25">
      <c r="A9" s="34" t="s">
        <v>175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f t="shared" si="0"/>
        <v>0</v>
      </c>
    </row>
    <row r="10" spans="1:11" x14ac:dyDescent="0.25">
      <c r="A10" s="34" t="s">
        <v>176</v>
      </c>
      <c r="B10" s="130">
        <v>0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f t="shared" si="0"/>
        <v>0</v>
      </c>
    </row>
    <row r="11" spans="1:11" x14ac:dyDescent="0.25">
      <c r="A11" s="34" t="s">
        <v>177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f t="shared" si="0"/>
        <v>0</v>
      </c>
    </row>
    <row r="12" spans="1:11" x14ac:dyDescent="0.25">
      <c r="A12" s="11"/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25">
      <c r="A13" s="32" t="s">
        <v>178</v>
      </c>
      <c r="B13" s="134">
        <f>+B14+B15+B16+B17</f>
        <v>0</v>
      </c>
      <c r="C13" s="134">
        <v>0</v>
      </c>
      <c r="D13" s="134">
        <v>0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f t="shared" si="0"/>
        <v>0</v>
      </c>
    </row>
    <row r="14" spans="1:11" x14ac:dyDescent="0.25">
      <c r="A14" s="34" t="s">
        <v>179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f t="shared" si="0"/>
        <v>0</v>
      </c>
    </row>
    <row r="15" spans="1:11" x14ac:dyDescent="0.25">
      <c r="A15" s="34" t="s">
        <v>180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f t="shared" si="0"/>
        <v>0</v>
      </c>
    </row>
    <row r="16" spans="1:11" x14ac:dyDescent="0.25">
      <c r="A16" s="34" t="s">
        <v>181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f t="shared" si="0"/>
        <v>0</v>
      </c>
    </row>
    <row r="17" spans="1:11" x14ac:dyDescent="0.25">
      <c r="A17" s="34" t="s">
        <v>182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f t="shared" si="0"/>
        <v>0</v>
      </c>
    </row>
    <row r="18" spans="1:11" x14ac:dyDescent="0.25">
      <c r="A18" s="11"/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spans="1:11" ht="30" x14ac:dyDescent="0.25">
      <c r="A19" s="32" t="s">
        <v>183</v>
      </c>
      <c r="B19" s="134">
        <v>0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f t="shared" si="0"/>
        <v>0</v>
      </c>
    </row>
    <row r="20" spans="1:11" ht="15.75" thickBot="1" x14ac:dyDescent="0.3">
      <c r="A20" s="22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6" spans="1:11" x14ac:dyDescent="0.25">
      <c r="B26" s="232"/>
      <c r="C26" s="232"/>
      <c r="D26" s="232"/>
      <c r="E26" s="1"/>
      <c r="F26" s="1"/>
      <c r="G26" s="232"/>
      <c r="H26" s="232"/>
    </row>
    <row r="27" spans="1:11" x14ac:dyDescent="0.25">
      <c r="B27" s="239"/>
      <c r="C27" s="239"/>
      <c r="D27" s="239"/>
      <c r="E27" s="1"/>
      <c r="F27" s="1"/>
      <c r="G27" s="232"/>
      <c r="H27" s="232"/>
    </row>
  </sheetData>
  <mergeCells count="8">
    <mergeCell ref="B27:D27"/>
    <mergeCell ref="G27:H27"/>
    <mergeCell ref="A1:K1"/>
    <mergeCell ref="A2:K2"/>
    <mergeCell ref="A3:K3"/>
    <mergeCell ref="A4:K4"/>
    <mergeCell ref="G26:H26"/>
    <mergeCell ref="B26:D26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92"/>
  <sheetViews>
    <sheetView topLeftCell="A82" zoomScale="80" zoomScaleNormal="80" workbookViewId="0">
      <selection activeCell="B89" sqref="B89:D95"/>
    </sheetView>
  </sheetViews>
  <sheetFormatPr baseColWidth="10" defaultRowHeight="15" x14ac:dyDescent="0.25"/>
  <cols>
    <col min="1" max="1" width="8.7109375" customWidth="1"/>
    <col min="2" max="2" width="104.140625" customWidth="1"/>
    <col min="3" max="3" width="22" customWidth="1"/>
    <col min="4" max="4" width="17.7109375" customWidth="1"/>
    <col min="5" max="5" width="18.28515625" customWidth="1"/>
    <col min="6" max="6" width="13.140625" bestFit="1" customWidth="1"/>
  </cols>
  <sheetData>
    <row r="1" spans="1:7" x14ac:dyDescent="0.25">
      <c r="A1" s="202" t="s">
        <v>557</v>
      </c>
      <c r="B1" s="203"/>
      <c r="C1" s="203"/>
      <c r="D1" s="203"/>
      <c r="E1" s="204"/>
    </row>
    <row r="2" spans="1:7" x14ac:dyDescent="0.25">
      <c r="A2" s="245" t="s">
        <v>184</v>
      </c>
      <c r="B2" s="246"/>
      <c r="C2" s="246"/>
      <c r="D2" s="246"/>
      <c r="E2" s="247"/>
    </row>
    <row r="3" spans="1:7" x14ac:dyDescent="0.25">
      <c r="A3" s="245" t="s">
        <v>552</v>
      </c>
      <c r="B3" s="246"/>
      <c r="C3" s="246"/>
      <c r="D3" s="246"/>
      <c r="E3" s="247"/>
    </row>
    <row r="4" spans="1:7" ht="15.75" thickBot="1" x14ac:dyDescent="0.3">
      <c r="A4" s="248" t="s">
        <v>1</v>
      </c>
      <c r="B4" s="249"/>
      <c r="C4" s="249"/>
      <c r="D4" s="249"/>
      <c r="E4" s="250"/>
    </row>
    <row r="5" spans="1:7" ht="15.75" thickBot="1" x14ac:dyDescent="0.3">
      <c r="A5" s="36"/>
      <c r="B5" s="36"/>
      <c r="C5" s="36"/>
      <c r="D5" s="36"/>
      <c r="E5" s="36"/>
    </row>
    <row r="6" spans="1:7" x14ac:dyDescent="0.25">
      <c r="A6" s="251" t="s">
        <v>4</v>
      </c>
      <c r="B6" s="252"/>
      <c r="C6" s="26" t="s">
        <v>185</v>
      </c>
      <c r="D6" s="222" t="s">
        <v>187</v>
      </c>
      <c r="E6" s="26" t="s">
        <v>188</v>
      </c>
    </row>
    <row r="7" spans="1:7" ht="15.75" thickBot="1" x14ac:dyDescent="0.3">
      <c r="A7" s="253"/>
      <c r="B7" s="254"/>
      <c r="C7" s="27" t="s">
        <v>186</v>
      </c>
      <c r="D7" s="223"/>
      <c r="E7" s="27" t="s">
        <v>189</v>
      </c>
    </row>
    <row r="8" spans="1:7" x14ac:dyDescent="0.25">
      <c r="A8" s="37"/>
      <c r="B8" s="38"/>
      <c r="C8" s="38"/>
      <c r="D8" s="38"/>
      <c r="E8" s="38"/>
    </row>
    <row r="9" spans="1:7" x14ac:dyDescent="0.25">
      <c r="A9" s="37"/>
      <c r="B9" s="39" t="s">
        <v>190</v>
      </c>
      <c r="C9" s="145">
        <v>14888312</v>
      </c>
      <c r="D9" s="146">
        <v>18054045.079999998</v>
      </c>
      <c r="E9" s="146">
        <v>17966445.079999998</v>
      </c>
      <c r="F9" s="112"/>
    </row>
    <row r="10" spans="1:7" x14ac:dyDescent="0.25">
      <c r="A10" s="37"/>
      <c r="B10" s="40" t="s">
        <v>191</v>
      </c>
      <c r="C10" s="145">
        <v>5773265</v>
      </c>
      <c r="D10" s="145">
        <v>8657872.0800000001</v>
      </c>
      <c r="E10" s="145">
        <v>8570272.0800000001</v>
      </c>
      <c r="F10" s="112"/>
    </row>
    <row r="11" spans="1:7" x14ac:dyDescent="0.25">
      <c r="A11" s="37"/>
      <c r="B11" s="40" t="s">
        <v>192</v>
      </c>
      <c r="C11" s="145">
        <v>9115047</v>
      </c>
      <c r="D11" s="145">
        <v>9396173</v>
      </c>
      <c r="E11" s="145">
        <v>9396173</v>
      </c>
      <c r="F11" s="112"/>
    </row>
    <row r="12" spans="1:7" x14ac:dyDescent="0.25">
      <c r="A12" s="37"/>
      <c r="B12" s="40" t="s">
        <v>193</v>
      </c>
      <c r="C12" s="147">
        <v>0</v>
      </c>
      <c r="D12" s="147">
        <v>0</v>
      </c>
      <c r="E12" s="147">
        <v>0</v>
      </c>
      <c r="G12" s="112">
        <v>0</v>
      </c>
    </row>
    <row r="13" spans="1:7" x14ac:dyDescent="0.25">
      <c r="A13" s="41"/>
      <c r="B13" s="39"/>
      <c r="C13" s="147"/>
      <c r="D13" s="147"/>
      <c r="E13" s="147"/>
    </row>
    <row r="14" spans="1:7" ht="17.25" x14ac:dyDescent="0.25">
      <c r="A14" s="41"/>
      <c r="B14" s="39" t="s">
        <v>209</v>
      </c>
      <c r="C14" s="146">
        <v>14888312</v>
      </c>
      <c r="D14" s="146">
        <v>17954648.07</v>
      </c>
      <c r="E14" s="146">
        <v>17841170.07</v>
      </c>
    </row>
    <row r="15" spans="1:7" x14ac:dyDescent="0.25">
      <c r="A15" s="37"/>
      <c r="B15" s="40" t="s">
        <v>194</v>
      </c>
      <c r="C15" s="145">
        <v>5773265</v>
      </c>
      <c r="D15" s="145">
        <v>8561399.9800000004</v>
      </c>
      <c r="E15" s="145">
        <v>8447921.9800000004</v>
      </c>
    </row>
    <row r="16" spans="1:7" x14ac:dyDescent="0.25">
      <c r="A16" s="37"/>
      <c r="B16" s="40" t="s">
        <v>195</v>
      </c>
      <c r="C16" s="145">
        <v>9115047</v>
      </c>
      <c r="D16" s="145">
        <v>9393248.0899999999</v>
      </c>
      <c r="E16" s="145">
        <v>9393248.0899999999</v>
      </c>
    </row>
    <row r="17" spans="1:5" x14ac:dyDescent="0.25">
      <c r="A17" s="37"/>
      <c r="B17" s="38"/>
      <c r="C17" s="147"/>
      <c r="D17" s="147"/>
      <c r="E17" s="147"/>
    </row>
    <row r="18" spans="1:5" x14ac:dyDescent="0.25">
      <c r="A18" s="37"/>
      <c r="B18" s="39" t="s">
        <v>196</v>
      </c>
      <c r="C18" s="148">
        <v>0</v>
      </c>
      <c r="D18" s="149">
        <v>0</v>
      </c>
      <c r="E18" s="149">
        <v>0</v>
      </c>
    </row>
    <row r="19" spans="1:5" x14ac:dyDescent="0.25">
      <c r="A19" s="37"/>
      <c r="B19" s="40" t="s">
        <v>197</v>
      </c>
      <c r="C19" s="148">
        <v>0</v>
      </c>
      <c r="D19" s="147">
        <v>0</v>
      </c>
      <c r="E19" s="147">
        <v>0</v>
      </c>
    </row>
    <row r="20" spans="1:5" x14ac:dyDescent="0.25">
      <c r="A20" s="37"/>
      <c r="B20" s="40" t="s">
        <v>198</v>
      </c>
      <c r="C20" s="148">
        <v>0</v>
      </c>
      <c r="D20" s="147">
        <v>0</v>
      </c>
      <c r="E20" s="147">
        <v>0</v>
      </c>
    </row>
    <row r="21" spans="1:5" x14ac:dyDescent="0.25">
      <c r="A21" s="37"/>
      <c r="B21" s="38"/>
      <c r="C21" s="147"/>
      <c r="D21" s="147"/>
      <c r="E21" s="147"/>
    </row>
    <row r="22" spans="1:5" x14ac:dyDescent="0.25">
      <c r="A22" s="255"/>
      <c r="B22" s="39" t="s">
        <v>199</v>
      </c>
      <c r="C22" s="147">
        <v>0</v>
      </c>
      <c r="D22" s="150">
        <v>99397.009999997914</v>
      </c>
      <c r="E22" s="150">
        <v>125275.00999999791</v>
      </c>
    </row>
    <row r="23" spans="1:5" x14ac:dyDescent="0.25">
      <c r="A23" s="255"/>
      <c r="B23" s="39"/>
      <c r="C23" s="151"/>
      <c r="D23" s="151"/>
      <c r="E23" s="151"/>
    </row>
    <row r="24" spans="1:5" x14ac:dyDescent="0.25">
      <c r="A24" s="255"/>
      <c r="B24" s="39" t="s">
        <v>200</v>
      </c>
      <c r="C24" s="147">
        <v>0</v>
      </c>
      <c r="D24" s="145">
        <v>99397.009999997914</v>
      </c>
      <c r="E24" s="145">
        <v>125275.00999999791</v>
      </c>
    </row>
    <row r="25" spans="1:5" x14ac:dyDescent="0.25">
      <c r="A25" s="255"/>
      <c r="B25" s="39"/>
      <c r="C25" s="151"/>
      <c r="D25" s="151"/>
      <c r="E25" s="151"/>
    </row>
    <row r="26" spans="1:5" x14ac:dyDescent="0.25">
      <c r="A26" s="37"/>
      <c r="B26" s="39" t="s">
        <v>201</v>
      </c>
      <c r="C26" s="147">
        <v>0</v>
      </c>
      <c r="D26" s="145">
        <v>99397.009999997914</v>
      </c>
      <c r="E26" s="145">
        <v>125275.00999999791</v>
      </c>
    </row>
    <row r="27" spans="1:5" ht="15.75" thickBot="1" x14ac:dyDescent="0.3">
      <c r="A27" s="42"/>
      <c r="B27" s="43"/>
      <c r="C27" s="152"/>
      <c r="D27" s="152"/>
      <c r="E27" s="152"/>
    </row>
    <row r="28" spans="1:5" ht="15.75" thickBot="1" x14ac:dyDescent="0.3">
      <c r="A28" s="256"/>
      <c r="B28" s="256"/>
      <c r="C28" s="256"/>
      <c r="D28" s="256"/>
      <c r="E28" s="256"/>
    </row>
    <row r="29" spans="1:5" ht="15.75" thickBot="1" x14ac:dyDescent="0.3">
      <c r="A29" s="243" t="s">
        <v>202</v>
      </c>
      <c r="B29" s="244"/>
      <c r="C29" s="44" t="s">
        <v>203</v>
      </c>
      <c r="D29" s="44" t="s">
        <v>187</v>
      </c>
      <c r="E29" s="44" t="s">
        <v>204</v>
      </c>
    </row>
    <row r="30" spans="1:5" x14ac:dyDescent="0.25">
      <c r="A30" s="37"/>
      <c r="B30" s="38"/>
      <c r="C30" s="38"/>
      <c r="D30" s="38"/>
      <c r="E30" s="38"/>
    </row>
    <row r="31" spans="1:5" x14ac:dyDescent="0.25">
      <c r="A31" s="257"/>
      <c r="B31" s="39" t="s">
        <v>205</v>
      </c>
      <c r="C31" s="258">
        <v>0</v>
      </c>
      <c r="D31" s="258">
        <v>0</v>
      </c>
      <c r="E31" s="258">
        <v>0</v>
      </c>
    </row>
    <row r="32" spans="1:5" x14ac:dyDescent="0.25">
      <c r="A32" s="257"/>
      <c r="B32" s="40" t="s">
        <v>206</v>
      </c>
      <c r="C32" s="258"/>
      <c r="D32" s="258"/>
      <c r="E32" s="258"/>
    </row>
    <row r="33" spans="1:5" x14ac:dyDescent="0.25">
      <c r="A33" s="257"/>
      <c r="B33" s="40" t="s">
        <v>207</v>
      </c>
      <c r="C33" s="258"/>
      <c r="D33" s="258"/>
      <c r="E33" s="258"/>
    </row>
    <row r="34" spans="1:5" x14ac:dyDescent="0.25">
      <c r="A34" s="41"/>
      <c r="B34" s="39"/>
      <c r="C34" s="130"/>
      <c r="D34" s="130"/>
      <c r="E34" s="130"/>
    </row>
    <row r="35" spans="1:5" x14ac:dyDescent="0.25">
      <c r="A35" s="41"/>
      <c r="B35" s="39" t="s">
        <v>208</v>
      </c>
      <c r="C35" s="134">
        <v>0</v>
      </c>
      <c r="D35" s="153">
        <v>99397.009999997914</v>
      </c>
      <c r="E35" s="153">
        <v>125275.00999999791</v>
      </c>
    </row>
    <row r="36" spans="1:5" ht="15.75" thickBot="1" x14ac:dyDescent="0.3">
      <c r="A36" s="45"/>
      <c r="B36" s="43"/>
      <c r="C36" s="3"/>
      <c r="D36" s="43"/>
      <c r="E36" s="43"/>
    </row>
    <row r="37" spans="1:5" ht="15.75" thickBot="1" x14ac:dyDescent="0.3"/>
    <row r="38" spans="1:5" x14ac:dyDescent="0.25">
      <c r="A38" s="251" t="s">
        <v>202</v>
      </c>
      <c r="B38" s="252"/>
      <c r="C38" s="222" t="s">
        <v>218</v>
      </c>
      <c r="D38" s="236" t="s">
        <v>187</v>
      </c>
      <c r="E38" s="46" t="s">
        <v>188</v>
      </c>
    </row>
    <row r="39" spans="1:5" ht="15.75" thickBot="1" x14ac:dyDescent="0.3">
      <c r="A39" s="253"/>
      <c r="B39" s="254"/>
      <c r="C39" s="223"/>
      <c r="D39" s="238"/>
      <c r="E39" s="47" t="s">
        <v>204</v>
      </c>
    </row>
    <row r="40" spans="1:5" x14ac:dyDescent="0.25">
      <c r="A40" s="48"/>
      <c r="B40" s="49"/>
      <c r="C40" s="49"/>
      <c r="D40" s="49"/>
      <c r="E40" s="49"/>
    </row>
    <row r="41" spans="1:5" x14ac:dyDescent="0.25">
      <c r="A41" s="50"/>
      <c r="B41" s="51" t="s">
        <v>211</v>
      </c>
      <c r="C41" s="154">
        <v>0</v>
      </c>
      <c r="D41" s="154">
        <v>0</v>
      </c>
      <c r="E41" s="154">
        <v>0</v>
      </c>
    </row>
    <row r="42" spans="1:5" x14ac:dyDescent="0.25">
      <c r="A42" s="259"/>
      <c r="B42" s="52" t="s">
        <v>212</v>
      </c>
      <c r="C42" s="260">
        <v>0</v>
      </c>
      <c r="D42" s="260">
        <v>0</v>
      </c>
      <c r="E42" s="260">
        <v>0</v>
      </c>
    </row>
    <row r="43" spans="1:5" x14ac:dyDescent="0.25">
      <c r="A43" s="259"/>
      <c r="B43" s="52" t="s">
        <v>213</v>
      </c>
      <c r="C43" s="260"/>
      <c r="D43" s="260"/>
      <c r="E43" s="260"/>
    </row>
    <row r="44" spans="1:5" x14ac:dyDescent="0.25">
      <c r="A44" s="261"/>
      <c r="B44" s="51" t="s">
        <v>214</v>
      </c>
      <c r="C44" s="260">
        <v>0</v>
      </c>
      <c r="D44" s="260">
        <v>0</v>
      </c>
      <c r="E44" s="260">
        <v>0</v>
      </c>
    </row>
    <row r="45" spans="1:5" x14ac:dyDescent="0.25">
      <c r="A45" s="261"/>
      <c r="B45" s="52" t="s">
        <v>215</v>
      </c>
      <c r="C45" s="260"/>
      <c r="D45" s="260"/>
      <c r="E45" s="260"/>
    </row>
    <row r="46" spans="1:5" x14ac:dyDescent="0.25">
      <c r="A46" s="261"/>
      <c r="B46" s="52" t="s">
        <v>216</v>
      </c>
      <c r="C46" s="260"/>
      <c r="D46" s="260"/>
      <c r="E46" s="260"/>
    </row>
    <row r="47" spans="1:5" x14ac:dyDescent="0.25">
      <c r="A47" s="50"/>
      <c r="B47" s="51"/>
      <c r="C47" s="154"/>
      <c r="D47" s="154"/>
      <c r="E47" s="154"/>
    </row>
    <row r="48" spans="1:5" x14ac:dyDescent="0.25">
      <c r="A48" s="261"/>
      <c r="B48" s="267" t="s">
        <v>217</v>
      </c>
      <c r="C48" s="269">
        <v>0</v>
      </c>
      <c r="D48" s="269">
        <v>0</v>
      </c>
      <c r="E48" s="269">
        <v>0</v>
      </c>
    </row>
    <row r="49" spans="1:5" ht="15.75" thickBot="1" x14ac:dyDescent="0.3">
      <c r="A49" s="266"/>
      <c r="B49" s="268"/>
      <c r="C49" s="270"/>
      <c r="D49" s="270"/>
      <c r="E49" s="270"/>
    </row>
    <row r="50" spans="1:5" ht="15.75" thickBot="1" x14ac:dyDescent="0.3"/>
    <row r="51" spans="1:5" x14ac:dyDescent="0.25">
      <c r="A51" s="251" t="s">
        <v>202</v>
      </c>
      <c r="B51" s="252"/>
      <c r="C51" s="46" t="s">
        <v>185</v>
      </c>
      <c r="D51" s="236" t="s">
        <v>187</v>
      </c>
      <c r="E51" s="46" t="s">
        <v>188</v>
      </c>
    </row>
    <row r="52" spans="1:5" ht="15.75" thickBot="1" x14ac:dyDescent="0.3">
      <c r="A52" s="253"/>
      <c r="B52" s="254"/>
      <c r="C52" s="47" t="s">
        <v>203</v>
      </c>
      <c r="D52" s="238"/>
      <c r="E52" s="47" t="s">
        <v>204</v>
      </c>
    </row>
    <row r="53" spans="1:5" x14ac:dyDescent="0.25">
      <c r="A53" s="262"/>
      <c r="B53" s="263"/>
      <c r="C53" s="49"/>
      <c r="D53" s="49"/>
      <c r="E53" s="49"/>
    </row>
    <row r="54" spans="1:5" x14ac:dyDescent="0.25">
      <c r="A54" s="259"/>
      <c r="B54" s="264" t="s">
        <v>219</v>
      </c>
      <c r="C54" s="265">
        <v>5773265</v>
      </c>
      <c r="D54" s="265">
        <v>8657872.0800000001</v>
      </c>
      <c r="E54" s="265">
        <v>8570272.0800000001</v>
      </c>
    </row>
    <row r="55" spans="1:5" x14ac:dyDescent="0.25">
      <c r="A55" s="259"/>
      <c r="B55" s="264"/>
      <c r="C55" s="265"/>
      <c r="D55" s="265"/>
      <c r="E55" s="265"/>
    </row>
    <row r="56" spans="1:5" x14ac:dyDescent="0.25">
      <c r="A56" s="259"/>
      <c r="B56" s="53" t="s">
        <v>220</v>
      </c>
      <c r="C56" s="271">
        <v>0</v>
      </c>
      <c r="D56" s="271">
        <v>0</v>
      </c>
      <c r="E56" s="271">
        <v>0</v>
      </c>
    </row>
    <row r="57" spans="1:5" x14ac:dyDescent="0.25">
      <c r="A57" s="259"/>
      <c r="B57" s="52" t="s">
        <v>212</v>
      </c>
      <c r="C57" s="271"/>
      <c r="D57" s="271"/>
      <c r="E57" s="271"/>
    </row>
    <row r="58" spans="1:5" x14ac:dyDescent="0.25">
      <c r="A58" s="259"/>
      <c r="B58" s="52" t="s">
        <v>215</v>
      </c>
      <c r="C58" s="271"/>
      <c r="D58" s="271"/>
      <c r="E58" s="271"/>
    </row>
    <row r="59" spans="1:5" x14ac:dyDescent="0.25">
      <c r="A59" s="259"/>
      <c r="B59" s="54"/>
      <c r="C59" s="271"/>
      <c r="D59" s="271"/>
      <c r="E59" s="271"/>
    </row>
    <row r="60" spans="1:5" x14ac:dyDescent="0.25">
      <c r="A60" s="48"/>
      <c r="B60" s="54" t="s">
        <v>194</v>
      </c>
      <c r="C60" s="145">
        <v>5773265</v>
      </c>
      <c r="D60" s="145">
        <v>8561399.9800000004</v>
      </c>
      <c r="E60" s="145">
        <v>8447921.9800000004</v>
      </c>
    </row>
    <row r="61" spans="1:5" x14ac:dyDescent="0.25">
      <c r="A61" s="48"/>
      <c r="B61" s="54"/>
      <c r="C61" s="158"/>
      <c r="D61" s="158"/>
      <c r="E61" s="158"/>
    </row>
    <row r="62" spans="1:5" x14ac:dyDescent="0.25">
      <c r="A62" s="48"/>
      <c r="B62" s="54" t="s">
        <v>197</v>
      </c>
      <c r="C62" s="159">
        <v>0</v>
      </c>
      <c r="D62" s="158">
        <v>0</v>
      </c>
      <c r="E62" s="158">
        <v>0</v>
      </c>
    </row>
    <row r="63" spans="1:5" x14ac:dyDescent="0.25">
      <c r="A63" s="48"/>
      <c r="B63" s="54"/>
      <c r="C63" s="158"/>
      <c r="D63" s="158"/>
      <c r="E63" s="158"/>
    </row>
    <row r="64" spans="1:5" x14ac:dyDescent="0.25">
      <c r="A64" s="261"/>
      <c r="B64" s="55" t="s">
        <v>221</v>
      </c>
      <c r="C64" s="155">
        <v>0</v>
      </c>
      <c r="D64" s="156">
        <v>96472.099999999627</v>
      </c>
      <c r="E64" s="156">
        <v>122350.09999999963</v>
      </c>
    </row>
    <row r="65" spans="1:5" x14ac:dyDescent="0.25">
      <c r="A65" s="261"/>
      <c r="B65" s="55"/>
      <c r="C65" s="155"/>
      <c r="D65" s="155"/>
      <c r="E65" s="155"/>
    </row>
    <row r="66" spans="1:5" x14ac:dyDescent="0.25">
      <c r="A66" s="261"/>
      <c r="B66" s="55" t="s">
        <v>222</v>
      </c>
      <c r="C66" s="155">
        <v>0</v>
      </c>
      <c r="D66" s="157">
        <v>96472.099999999627</v>
      </c>
      <c r="E66" s="157">
        <v>122350.09999999963</v>
      </c>
    </row>
    <row r="67" spans="1:5" ht="15.75" thickBot="1" x14ac:dyDescent="0.3">
      <c r="A67" s="266"/>
      <c r="B67" s="56"/>
      <c r="C67" s="120"/>
      <c r="D67" s="120"/>
      <c r="E67" s="120"/>
    </row>
    <row r="68" spans="1:5" ht="15.75" thickBot="1" x14ac:dyDescent="0.3"/>
    <row r="69" spans="1:5" x14ac:dyDescent="0.25">
      <c r="A69" s="251" t="s">
        <v>202</v>
      </c>
      <c r="B69" s="252"/>
      <c r="C69" s="236" t="s">
        <v>210</v>
      </c>
      <c r="D69" s="236" t="s">
        <v>187</v>
      </c>
      <c r="E69" s="46" t="s">
        <v>188</v>
      </c>
    </row>
    <row r="70" spans="1:5" ht="15.75" thickBot="1" x14ac:dyDescent="0.3">
      <c r="A70" s="253"/>
      <c r="B70" s="254"/>
      <c r="C70" s="238"/>
      <c r="D70" s="238"/>
      <c r="E70" s="47" t="s">
        <v>204</v>
      </c>
    </row>
    <row r="71" spans="1:5" x14ac:dyDescent="0.25">
      <c r="A71" s="262"/>
      <c r="B71" s="263"/>
      <c r="C71" s="49"/>
      <c r="D71" s="49"/>
      <c r="E71" s="49"/>
    </row>
    <row r="72" spans="1:5" x14ac:dyDescent="0.25">
      <c r="A72" s="259"/>
      <c r="B72" s="264" t="s">
        <v>192</v>
      </c>
      <c r="C72" s="273">
        <v>9115047</v>
      </c>
      <c r="D72" s="273">
        <v>9396173</v>
      </c>
      <c r="E72" s="273">
        <v>9396173</v>
      </c>
    </row>
    <row r="73" spans="1:5" x14ac:dyDescent="0.25">
      <c r="A73" s="259"/>
      <c r="B73" s="264"/>
      <c r="C73" s="273"/>
      <c r="D73" s="273"/>
      <c r="E73" s="273"/>
    </row>
    <row r="74" spans="1:5" x14ac:dyDescent="0.25">
      <c r="A74" s="259"/>
      <c r="B74" s="54" t="s">
        <v>223</v>
      </c>
      <c r="C74" s="272">
        <v>0</v>
      </c>
      <c r="D74" s="272">
        <v>0</v>
      </c>
      <c r="E74" s="272">
        <v>0</v>
      </c>
    </row>
    <row r="75" spans="1:5" x14ac:dyDescent="0.25">
      <c r="A75" s="259"/>
      <c r="B75" s="52" t="s">
        <v>213</v>
      </c>
      <c r="C75" s="272"/>
      <c r="D75" s="272"/>
      <c r="E75" s="272"/>
    </row>
    <row r="76" spans="1:5" x14ac:dyDescent="0.25">
      <c r="A76" s="259"/>
      <c r="B76" s="52" t="s">
        <v>216</v>
      </c>
      <c r="C76" s="272"/>
      <c r="D76" s="272"/>
      <c r="E76" s="272"/>
    </row>
    <row r="77" spans="1:5" x14ac:dyDescent="0.25">
      <c r="A77" s="259"/>
      <c r="B77" s="54"/>
      <c r="C77" s="272"/>
      <c r="D77" s="272"/>
      <c r="E77" s="272"/>
    </row>
    <row r="78" spans="1:5" x14ac:dyDescent="0.25">
      <c r="A78" s="48"/>
      <c r="B78" s="54" t="s">
        <v>224</v>
      </c>
      <c r="C78" s="161">
        <v>9115047</v>
      </c>
      <c r="D78" s="161">
        <v>9393248.0899999999</v>
      </c>
      <c r="E78" s="161">
        <v>9393248.0899999999</v>
      </c>
    </row>
    <row r="79" spans="1:5" x14ac:dyDescent="0.25">
      <c r="A79" s="48"/>
      <c r="B79" s="54"/>
      <c r="C79" s="162"/>
      <c r="D79" s="162"/>
      <c r="E79" s="162"/>
    </row>
    <row r="80" spans="1:5" x14ac:dyDescent="0.25">
      <c r="A80" s="48"/>
      <c r="B80" s="54" t="s">
        <v>198</v>
      </c>
      <c r="C80" s="163">
        <v>0</v>
      </c>
      <c r="D80" s="162">
        <v>0</v>
      </c>
      <c r="E80" s="162">
        <v>0</v>
      </c>
    </row>
    <row r="81" spans="1:5" x14ac:dyDescent="0.25">
      <c r="A81" s="48"/>
      <c r="B81" s="54"/>
      <c r="C81" s="162"/>
      <c r="D81" s="162"/>
      <c r="E81" s="162"/>
    </row>
    <row r="82" spans="1:5" x14ac:dyDescent="0.25">
      <c r="A82" s="261"/>
      <c r="B82" s="55" t="s">
        <v>225</v>
      </c>
      <c r="C82" s="164">
        <v>0</v>
      </c>
      <c r="D82" s="165">
        <v>2924.910000000149</v>
      </c>
      <c r="E82" s="165">
        <v>2924.910000000149</v>
      </c>
    </row>
    <row r="83" spans="1:5" x14ac:dyDescent="0.25">
      <c r="A83" s="261"/>
      <c r="B83" s="55"/>
      <c r="C83" s="164"/>
      <c r="D83" s="164"/>
      <c r="E83" s="164"/>
    </row>
    <row r="84" spans="1:5" x14ac:dyDescent="0.25">
      <c r="A84" s="261"/>
      <c r="B84" s="55" t="s">
        <v>226</v>
      </c>
      <c r="C84" s="164">
        <v>0</v>
      </c>
      <c r="D84" s="165">
        <v>2924.910000000149</v>
      </c>
      <c r="E84" s="165">
        <v>2924.910000000149</v>
      </c>
    </row>
    <row r="85" spans="1:5" ht="15.75" thickBot="1" x14ac:dyDescent="0.3">
      <c r="A85" s="266"/>
      <c r="B85" s="56"/>
      <c r="C85" s="160"/>
      <c r="D85" s="160"/>
      <c r="E85" s="160"/>
    </row>
    <row r="91" spans="1:5" x14ac:dyDescent="0.25">
      <c r="B91" s="274"/>
      <c r="C91" s="274"/>
      <c r="D91" s="274"/>
    </row>
    <row r="92" spans="1:5" x14ac:dyDescent="0.25">
      <c r="B92" s="232"/>
      <c r="C92" s="232"/>
      <c r="D92" s="232"/>
    </row>
  </sheetData>
  <mergeCells count="58">
    <mergeCell ref="B91:D91"/>
    <mergeCell ref="B92:D92"/>
    <mergeCell ref="A82:A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A31:A33"/>
    <mergeCell ref="C31:C33"/>
    <mergeCell ref="D31:D33"/>
    <mergeCell ref="E31:E33"/>
    <mergeCell ref="A38:B39"/>
    <mergeCell ref="C38:C39"/>
    <mergeCell ref="D38:D39"/>
    <mergeCell ref="A29:B29"/>
    <mergeCell ref="A1:E1"/>
    <mergeCell ref="A2:E2"/>
    <mergeCell ref="A3:E3"/>
    <mergeCell ref="A4:E4"/>
    <mergeCell ref="A6:B7"/>
    <mergeCell ref="D6:D7"/>
    <mergeCell ref="A22:A25"/>
    <mergeCell ref="A28:E28"/>
  </mergeCells>
  <pageMargins left="0.9055118110236221" right="0.70866141732283472" top="0.74803149606299213" bottom="0.74803149606299213" header="0.31496062992125984" footer="0.31496062992125984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6"/>
  <sheetViews>
    <sheetView topLeftCell="A69" workbookViewId="0">
      <selection activeCell="A86" sqref="A86:I86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21.7109375" customWidth="1"/>
    <col min="6" max="6" width="14.140625" bestFit="1" customWidth="1"/>
    <col min="7" max="7" width="14.28515625" customWidth="1"/>
    <col min="8" max="8" width="14.42578125" bestFit="1" customWidth="1"/>
    <col min="9" max="9" width="14.85546875" customWidth="1"/>
  </cols>
  <sheetData>
    <row r="1" spans="1:12" x14ac:dyDescent="0.25">
      <c r="A1" s="202" t="s">
        <v>557</v>
      </c>
      <c r="B1" s="203"/>
      <c r="C1" s="203"/>
      <c r="D1" s="203"/>
      <c r="E1" s="203"/>
      <c r="F1" s="203"/>
      <c r="G1" s="203"/>
      <c r="H1" s="203"/>
      <c r="I1" s="204"/>
    </row>
    <row r="2" spans="1:12" x14ac:dyDescent="0.25">
      <c r="A2" s="245" t="s">
        <v>227</v>
      </c>
      <c r="B2" s="246"/>
      <c r="C2" s="246"/>
      <c r="D2" s="246"/>
      <c r="E2" s="246"/>
      <c r="F2" s="246"/>
      <c r="G2" s="246"/>
      <c r="H2" s="246"/>
      <c r="I2" s="247"/>
    </row>
    <row r="3" spans="1:12" x14ac:dyDescent="0.25">
      <c r="A3" s="245" t="s">
        <v>552</v>
      </c>
      <c r="B3" s="246"/>
      <c r="C3" s="246"/>
      <c r="D3" s="246"/>
      <c r="E3" s="246"/>
      <c r="F3" s="246"/>
      <c r="G3" s="246"/>
      <c r="H3" s="246"/>
      <c r="I3" s="247"/>
    </row>
    <row r="4" spans="1:12" ht="15.75" thickBot="1" x14ac:dyDescent="0.3">
      <c r="A4" s="248" t="s">
        <v>1</v>
      </c>
      <c r="B4" s="249"/>
      <c r="C4" s="249"/>
      <c r="D4" s="249"/>
      <c r="E4" s="249"/>
      <c r="F4" s="249"/>
      <c r="G4" s="249"/>
      <c r="H4" s="249"/>
      <c r="I4" s="250"/>
    </row>
    <row r="5" spans="1:12" ht="15.75" thickBot="1" x14ac:dyDescent="0.3">
      <c r="A5" s="202"/>
      <c r="B5" s="203"/>
      <c r="C5" s="204"/>
      <c r="D5" s="240" t="s">
        <v>228</v>
      </c>
      <c r="E5" s="241"/>
      <c r="F5" s="241"/>
      <c r="G5" s="241"/>
      <c r="H5" s="242"/>
      <c r="I5" s="236" t="s">
        <v>229</v>
      </c>
    </row>
    <row r="6" spans="1:12" x14ac:dyDescent="0.25">
      <c r="A6" s="245" t="s">
        <v>202</v>
      </c>
      <c r="B6" s="246"/>
      <c r="C6" s="247"/>
      <c r="D6" s="236" t="s">
        <v>231</v>
      </c>
      <c r="E6" s="222" t="s">
        <v>232</v>
      </c>
      <c r="F6" s="236" t="s">
        <v>233</v>
      </c>
      <c r="G6" s="236" t="s">
        <v>187</v>
      </c>
      <c r="H6" s="236" t="s">
        <v>234</v>
      </c>
      <c r="I6" s="237"/>
    </row>
    <row r="7" spans="1:12" ht="15.75" thickBot="1" x14ac:dyDescent="0.3">
      <c r="A7" s="248" t="s">
        <v>230</v>
      </c>
      <c r="B7" s="249"/>
      <c r="C7" s="250"/>
      <c r="D7" s="238"/>
      <c r="E7" s="223"/>
      <c r="F7" s="238"/>
      <c r="G7" s="238"/>
      <c r="H7" s="238"/>
      <c r="I7" s="238"/>
    </row>
    <row r="8" spans="1:12" x14ac:dyDescent="0.25">
      <c r="A8" s="276"/>
      <c r="B8" s="276"/>
      <c r="C8" s="276"/>
      <c r="D8" s="166"/>
      <c r="E8" s="154"/>
      <c r="F8" s="154"/>
      <c r="G8" s="154"/>
      <c r="H8" s="154"/>
      <c r="I8" s="154"/>
    </row>
    <row r="9" spans="1:12" x14ac:dyDescent="0.25">
      <c r="A9" s="275" t="s">
        <v>235</v>
      </c>
      <c r="B9" s="275"/>
      <c r="C9" s="275"/>
      <c r="D9" s="124"/>
      <c r="E9" s="154"/>
      <c r="F9" s="154"/>
      <c r="G9" s="154"/>
      <c r="H9" s="154"/>
      <c r="I9" s="154"/>
    </row>
    <row r="10" spans="1:12" x14ac:dyDescent="0.25">
      <c r="A10" s="62" t="s">
        <v>236</v>
      </c>
      <c r="B10" s="29"/>
      <c r="C10" s="62"/>
      <c r="D10" s="12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</row>
    <row r="11" spans="1:12" x14ac:dyDescent="0.25">
      <c r="A11" s="62" t="s">
        <v>237</v>
      </c>
      <c r="B11" s="29"/>
      <c r="C11" s="62"/>
      <c r="D11" s="124">
        <v>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</row>
    <row r="12" spans="1:12" x14ac:dyDescent="0.25">
      <c r="A12" s="62" t="s">
        <v>238</v>
      </c>
      <c r="B12" s="29"/>
      <c r="C12" s="62"/>
      <c r="D12" s="12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</row>
    <row r="13" spans="1:12" x14ac:dyDescent="0.25">
      <c r="A13" s="62" t="s">
        <v>239</v>
      </c>
      <c r="B13" s="29"/>
      <c r="C13" s="62"/>
      <c r="D13" s="12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</row>
    <row r="14" spans="1:12" x14ac:dyDescent="0.25">
      <c r="A14" s="62" t="s">
        <v>240</v>
      </c>
      <c r="B14" s="29"/>
      <c r="C14" s="62"/>
      <c r="D14" s="12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</row>
    <row r="15" spans="1:12" x14ac:dyDescent="0.25">
      <c r="A15" s="62" t="s">
        <v>241</v>
      </c>
      <c r="B15" s="29"/>
      <c r="C15" s="62"/>
      <c r="D15" s="12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</row>
    <row r="16" spans="1:12" x14ac:dyDescent="0.25">
      <c r="A16" s="62" t="s">
        <v>242</v>
      </c>
      <c r="B16" s="29"/>
      <c r="C16" s="62"/>
      <c r="D16" s="122">
        <v>1678760</v>
      </c>
      <c r="E16" s="167">
        <v>979564.15999999992</v>
      </c>
      <c r="F16" s="168">
        <v>2658324.16</v>
      </c>
      <c r="G16" s="167">
        <v>2653224.08</v>
      </c>
      <c r="H16" s="167">
        <v>2565624.08</v>
      </c>
      <c r="I16" s="168">
        <v>886864.08000000007</v>
      </c>
      <c r="J16" s="112"/>
      <c r="L16" s="112"/>
    </row>
    <row r="17" spans="1:10" x14ac:dyDescent="0.25">
      <c r="A17" s="62" t="s">
        <v>243</v>
      </c>
      <c r="B17" s="29"/>
      <c r="C17" s="62"/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112"/>
    </row>
    <row r="18" spans="1:10" x14ac:dyDescent="0.25">
      <c r="A18" s="62" t="s">
        <v>244</v>
      </c>
      <c r="B18" s="29"/>
      <c r="C18" s="62"/>
      <c r="D18" s="260"/>
      <c r="E18" s="260"/>
      <c r="F18" s="260"/>
      <c r="G18" s="260"/>
      <c r="H18" s="260"/>
      <c r="I18" s="260"/>
      <c r="J18" s="112"/>
    </row>
    <row r="19" spans="1:10" x14ac:dyDescent="0.25">
      <c r="A19" s="61" t="s">
        <v>245</v>
      </c>
      <c r="B19" s="58"/>
      <c r="D19" s="12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</row>
    <row r="20" spans="1:10" x14ac:dyDescent="0.25">
      <c r="A20" s="61" t="s">
        <v>246</v>
      </c>
      <c r="B20" s="58"/>
      <c r="D20" s="124"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</row>
    <row r="21" spans="1:10" x14ac:dyDescent="0.25">
      <c r="A21" s="61" t="s">
        <v>247</v>
      </c>
      <c r="B21" s="58"/>
      <c r="D21" s="12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</row>
    <row r="22" spans="1:10" x14ac:dyDescent="0.25">
      <c r="A22" s="61" t="s">
        <v>248</v>
      </c>
      <c r="B22" s="58"/>
      <c r="D22" s="12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</row>
    <row r="23" spans="1:10" x14ac:dyDescent="0.25">
      <c r="A23" s="61" t="s">
        <v>249</v>
      </c>
      <c r="B23" s="58"/>
      <c r="D23" s="12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</row>
    <row r="24" spans="1:10" x14ac:dyDescent="0.25">
      <c r="A24" s="61" t="s">
        <v>250</v>
      </c>
      <c r="B24" s="58"/>
      <c r="D24" s="12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</row>
    <row r="25" spans="1:10" x14ac:dyDescent="0.25">
      <c r="A25" s="61" t="s">
        <v>251</v>
      </c>
      <c r="B25" s="58"/>
      <c r="D25" s="12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</row>
    <row r="26" spans="1:10" x14ac:dyDescent="0.25">
      <c r="A26" s="61" t="s">
        <v>252</v>
      </c>
      <c r="B26" s="58"/>
      <c r="D26" s="12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</row>
    <row r="27" spans="1:10" x14ac:dyDescent="0.25">
      <c r="A27" s="61" t="s">
        <v>253</v>
      </c>
      <c r="B27" s="58"/>
      <c r="D27" s="12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</row>
    <row r="28" spans="1:10" x14ac:dyDescent="0.25">
      <c r="A28" s="61" t="s">
        <v>254</v>
      </c>
      <c r="B28" s="58"/>
      <c r="D28" s="124">
        <v>0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</row>
    <row r="29" spans="1:10" x14ac:dyDescent="0.25">
      <c r="A29" s="61" t="s">
        <v>255</v>
      </c>
      <c r="B29" s="58"/>
      <c r="D29" s="124"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</row>
    <row r="30" spans="1:10" x14ac:dyDescent="0.25">
      <c r="A30" s="62" t="s">
        <v>256</v>
      </c>
      <c r="B30" s="62"/>
      <c r="D30" s="12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</row>
    <row r="31" spans="1:10" x14ac:dyDescent="0.25">
      <c r="A31" s="61" t="s">
        <v>257</v>
      </c>
      <c r="B31" s="58"/>
      <c r="D31" s="12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</row>
    <row r="32" spans="1:10" x14ac:dyDescent="0.25">
      <c r="A32" s="61" t="s">
        <v>258</v>
      </c>
      <c r="B32" s="58"/>
      <c r="D32" s="12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</row>
    <row r="33" spans="1:11" x14ac:dyDescent="0.25">
      <c r="A33" s="61" t="s">
        <v>259</v>
      </c>
      <c r="B33" s="58"/>
      <c r="D33" s="12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</row>
    <row r="34" spans="1:11" x14ac:dyDescent="0.25">
      <c r="A34" s="61" t="s">
        <v>260</v>
      </c>
      <c r="B34" s="58"/>
      <c r="D34" s="12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</row>
    <row r="35" spans="1:11" x14ac:dyDescent="0.25">
      <c r="A35" s="61" t="s">
        <v>261</v>
      </c>
      <c r="B35" s="58"/>
      <c r="D35" s="12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</row>
    <row r="36" spans="1:11" ht="15.75" thickBot="1" x14ac:dyDescent="0.3">
      <c r="A36" s="62" t="s">
        <v>262</v>
      </c>
      <c r="B36" s="62"/>
      <c r="D36" s="169">
        <v>4094505</v>
      </c>
      <c r="E36" s="170">
        <v>1910143</v>
      </c>
      <c r="F36" s="170">
        <v>6004648</v>
      </c>
      <c r="G36" s="170">
        <v>6004648</v>
      </c>
      <c r="H36" s="170">
        <v>6004648</v>
      </c>
      <c r="I36" s="170">
        <v>1910143</v>
      </c>
    </row>
    <row r="37" spans="1:11" x14ac:dyDescent="0.25">
      <c r="A37" s="62" t="s">
        <v>263</v>
      </c>
      <c r="C37" s="62"/>
      <c r="D37" s="12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</row>
    <row r="38" spans="1:11" x14ac:dyDescent="0.25">
      <c r="A38" s="61" t="s">
        <v>264</v>
      </c>
      <c r="B38" s="58"/>
      <c r="C38" s="29"/>
      <c r="D38" s="12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</row>
    <row r="39" spans="1:11" x14ac:dyDescent="0.25">
      <c r="A39" s="62" t="s">
        <v>265</v>
      </c>
      <c r="C39" s="62"/>
      <c r="D39" s="12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</row>
    <row r="40" spans="1:11" x14ac:dyDescent="0.25">
      <c r="A40" s="61" t="s">
        <v>266</v>
      </c>
      <c r="B40" s="58"/>
      <c r="C40" s="29"/>
      <c r="D40" s="12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</row>
    <row r="41" spans="1:11" x14ac:dyDescent="0.25">
      <c r="A41" s="61" t="s">
        <v>267</v>
      </c>
      <c r="B41" s="58"/>
      <c r="C41" s="29"/>
      <c r="D41" s="124"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</row>
    <row r="42" spans="1:11" x14ac:dyDescent="0.25">
      <c r="A42" s="57"/>
      <c r="B42" s="58"/>
      <c r="C42" s="61"/>
      <c r="D42" s="124"/>
      <c r="E42" s="154"/>
      <c r="F42" s="154"/>
      <c r="G42" s="171"/>
      <c r="H42" s="171"/>
      <c r="I42" s="171"/>
    </row>
    <row r="43" spans="1:11" x14ac:dyDescent="0.25">
      <c r="A43" s="50" t="s">
        <v>268</v>
      </c>
      <c r="B43" s="65"/>
      <c r="C43" s="65"/>
      <c r="D43" s="123">
        <v>5773265</v>
      </c>
      <c r="E43" s="168">
        <v>2889707.16</v>
      </c>
      <c r="F43" s="168">
        <v>8662972.1600000001</v>
      </c>
      <c r="G43" s="168">
        <v>8657872.0800000001</v>
      </c>
      <c r="H43" s="279">
        <v>8570272.0800000001</v>
      </c>
      <c r="I43" s="279">
        <v>2797007.08</v>
      </c>
    </row>
    <row r="44" spans="1:11" x14ac:dyDescent="0.25">
      <c r="A44" s="50" t="s">
        <v>269</v>
      </c>
      <c r="B44" s="65"/>
      <c r="C44" s="65"/>
      <c r="D44" s="124"/>
      <c r="E44" s="124"/>
      <c r="F44" s="124"/>
      <c r="G44" s="174"/>
      <c r="H44" s="279"/>
      <c r="I44" s="279"/>
      <c r="K44" s="112"/>
    </row>
    <row r="45" spans="1:11" x14ac:dyDescent="0.25">
      <c r="A45" s="48"/>
      <c r="B45" s="62"/>
      <c r="C45" s="62"/>
      <c r="D45" s="124"/>
      <c r="E45" s="124"/>
      <c r="F45" s="124"/>
      <c r="G45" s="174"/>
      <c r="H45" s="279"/>
      <c r="I45" s="279"/>
    </row>
    <row r="46" spans="1:11" x14ac:dyDescent="0.25">
      <c r="A46" s="50" t="s">
        <v>270</v>
      </c>
      <c r="B46" s="65"/>
      <c r="C46" s="65"/>
      <c r="D46" s="172"/>
      <c r="E46" s="173"/>
      <c r="F46" s="173"/>
      <c r="G46" s="175"/>
      <c r="H46" s="175"/>
      <c r="I46" s="171"/>
    </row>
    <row r="47" spans="1:11" x14ac:dyDescent="0.25">
      <c r="A47" s="57"/>
      <c r="B47" s="58"/>
      <c r="C47" s="61"/>
      <c r="D47" s="124"/>
      <c r="E47" s="154"/>
      <c r="F47" s="154"/>
      <c r="G47" s="171"/>
      <c r="H47" s="171"/>
      <c r="I47" s="171"/>
    </row>
    <row r="48" spans="1:11" x14ac:dyDescent="0.25">
      <c r="A48" s="50" t="s">
        <v>271</v>
      </c>
      <c r="B48" s="65"/>
      <c r="C48" s="65"/>
      <c r="D48" s="124"/>
      <c r="E48" s="154"/>
      <c r="F48" s="154"/>
      <c r="G48" s="171"/>
      <c r="H48" s="171"/>
      <c r="I48" s="171"/>
    </row>
    <row r="49" spans="1:9" x14ac:dyDescent="0.25">
      <c r="A49" s="60" t="s">
        <v>272</v>
      </c>
      <c r="C49" s="62"/>
      <c r="D49" s="124">
        <v>0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</row>
    <row r="50" spans="1:9" x14ac:dyDescent="0.25">
      <c r="A50" s="61" t="s">
        <v>273</v>
      </c>
      <c r="B50" s="58"/>
      <c r="D50" s="12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</row>
    <row r="51" spans="1:9" x14ac:dyDescent="0.25">
      <c r="A51" s="61" t="s">
        <v>274</v>
      </c>
      <c r="B51" s="58"/>
      <c r="D51" s="12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</row>
    <row r="52" spans="1:9" x14ac:dyDescent="0.25">
      <c r="A52" s="61" t="s">
        <v>275</v>
      </c>
      <c r="B52" s="58"/>
      <c r="D52" s="12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</row>
    <row r="53" spans="1:9" ht="30" x14ac:dyDescent="0.25">
      <c r="A53" s="23" t="s">
        <v>276</v>
      </c>
      <c r="B53" s="58"/>
      <c r="D53" s="124">
        <v>0</v>
      </c>
      <c r="E53" s="154">
        <v>0</v>
      </c>
      <c r="F53" s="154">
        <v>0</v>
      </c>
      <c r="G53" s="154">
        <v>0</v>
      </c>
      <c r="H53" s="154">
        <v>0</v>
      </c>
      <c r="I53" s="154">
        <v>0</v>
      </c>
    </row>
    <row r="54" spans="1:9" x14ac:dyDescent="0.25">
      <c r="A54" s="61" t="s">
        <v>277</v>
      </c>
      <c r="B54" s="58"/>
      <c r="D54" s="12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</row>
    <row r="55" spans="1:9" x14ac:dyDescent="0.25">
      <c r="A55" s="61" t="s">
        <v>278</v>
      </c>
      <c r="B55" s="58"/>
      <c r="D55" s="12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</row>
    <row r="56" spans="1:9" ht="30" x14ac:dyDescent="0.25">
      <c r="A56" s="23" t="s">
        <v>279</v>
      </c>
      <c r="B56" s="58"/>
      <c r="D56" s="124">
        <v>0</v>
      </c>
      <c r="E56" s="154">
        <v>0</v>
      </c>
      <c r="F56" s="154">
        <v>0</v>
      </c>
      <c r="G56" s="154">
        <v>0</v>
      </c>
      <c r="H56" s="154">
        <v>0</v>
      </c>
      <c r="I56" s="154">
        <v>0</v>
      </c>
    </row>
    <row r="57" spans="1:9" ht="30" x14ac:dyDescent="0.25">
      <c r="A57" s="23" t="s">
        <v>280</v>
      </c>
      <c r="B57" s="58"/>
      <c r="D57" s="12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</row>
    <row r="58" spans="1:9" x14ac:dyDescent="0.25">
      <c r="A58" s="60" t="s">
        <v>281</v>
      </c>
      <c r="C58" s="62"/>
      <c r="D58" s="123">
        <v>9115047</v>
      </c>
      <c r="E58" s="168">
        <v>281126</v>
      </c>
      <c r="F58" s="168">
        <v>9396173</v>
      </c>
      <c r="G58" s="168">
        <v>9396173</v>
      </c>
      <c r="H58" s="168">
        <v>9396173</v>
      </c>
      <c r="I58" s="168">
        <v>281126</v>
      </c>
    </row>
    <row r="59" spans="1:9" x14ac:dyDescent="0.25">
      <c r="A59" s="61" t="s">
        <v>282</v>
      </c>
      <c r="B59" s="58"/>
      <c r="D59" s="12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</row>
    <row r="60" spans="1:9" x14ac:dyDescent="0.25">
      <c r="A60" s="61" t="s">
        <v>283</v>
      </c>
      <c r="B60" s="58"/>
      <c r="D60" s="122">
        <v>9115047</v>
      </c>
      <c r="E60" s="167">
        <v>281126</v>
      </c>
      <c r="F60" s="167">
        <v>9396173</v>
      </c>
      <c r="G60" s="167">
        <v>9396173</v>
      </c>
      <c r="H60" s="167">
        <v>9396173</v>
      </c>
      <c r="I60" s="168">
        <v>281126</v>
      </c>
    </row>
    <row r="61" spans="1:9" x14ac:dyDescent="0.25">
      <c r="A61" s="61" t="s">
        <v>284</v>
      </c>
      <c r="B61" s="58"/>
      <c r="D61" s="12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</row>
    <row r="62" spans="1:9" x14ac:dyDescent="0.25">
      <c r="A62" s="61" t="s">
        <v>285</v>
      </c>
      <c r="B62" s="58"/>
      <c r="D62" s="124">
        <v>0</v>
      </c>
      <c r="E62" s="154">
        <v>0</v>
      </c>
      <c r="F62" s="154">
        <v>0</v>
      </c>
      <c r="G62" s="154">
        <v>0</v>
      </c>
      <c r="H62" s="154">
        <v>0</v>
      </c>
      <c r="I62" s="154">
        <v>0</v>
      </c>
    </row>
    <row r="63" spans="1:9" x14ac:dyDescent="0.25">
      <c r="A63" s="60" t="s">
        <v>286</v>
      </c>
      <c r="C63" s="62"/>
      <c r="D63" s="124">
        <v>0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</row>
    <row r="64" spans="1:9" ht="30" x14ac:dyDescent="0.25">
      <c r="A64" s="23" t="s">
        <v>287</v>
      </c>
      <c r="B64" s="58"/>
      <c r="D64" s="12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</row>
    <row r="65" spans="1:9" x14ac:dyDescent="0.25">
      <c r="A65" s="61" t="s">
        <v>288</v>
      </c>
      <c r="B65" s="58"/>
      <c r="D65" s="12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</row>
    <row r="66" spans="1:9" x14ac:dyDescent="0.25">
      <c r="A66" s="60" t="s">
        <v>289</v>
      </c>
      <c r="C66" s="62"/>
      <c r="D66" s="124">
        <v>0</v>
      </c>
      <c r="E66" s="154">
        <v>0</v>
      </c>
      <c r="F66" s="154">
        <v>0</v>
      </c>
      <c r="G66" s="154">
        <v>0</v>
      </c>
      <c r="H66" s="154">
        <v>0</v>
      </c>
      <c r="I66" s="154">
        <v>0</v>
      </c>
    </row>
    <row r="67" spans="1:9" x14ac:dyDescent="0.25">
      <c r="A67" s="60" t="s">
        <v>290</v>
      </c>
      <c r="C67" s="62"/>
      <c r="D67" s="124">
        <v>0</v>
      </c>
      <c r="E67" s="154">
        <v>0</v>
      </c>
      <c r="F67" s="154">
        <v>0</v>
      </c>
      <c r="G67" s="154">
        <v>0</v>
      </c>
      <c r="H67" s="154">
        <v>0</v>
      </c>
      <c r="I67" s="154">
        <v>0</v>
      </c>
    </row>
    <row r="68" spans="1:9" x14ac:dyDescent="0.25">
      <c r="A68" s="57"/>
      <c r="B68" s="60"/>
      <c r="C68" s="62"/>
      <c r="D68" s="124"/>
      <c r="E68" s="154"/>
      <c r="F68" s="154"/>
      <c r="G68" s="171"/>
      <c r="H68" s="171"/>
      <c r="I68" s="171"/>
    </row>
    <row r="69" spans="1:9" x14ac:dyDescent="0.25">
      <c r="A69" s="50" t="s">
        <v>291</v>
      </c>
      <c r="B69" s="65"/>
      <c r="C69" s="65"/>
      <c r="D69" s="123">
        <v>9115047</v>
      </c>
      <c r="E69" s="168">
        <v>281126</v>
      </c>
      <c r="F69" s="168">
        <v>9396173</v>
      </c>
      <c r="G69" s="168">
        <v>9396173</v>
      </c>
      <c r="H69" s="168">
        <v>9396173</v>
      </c>
      <c r="I69" s="168">
        <v>281126</v>
      </c>
    </row>
    <row r="70" spans="1:9" x14ac:dyDescent="0.25">
      <c r="A70" s="57"/>
      <c r="B70" s="60"/>
      <c r="C70" s="62"/>
      <c r="D70" s="124"/>
      <c r="E70" s="154"/>
      <c r="F70" s="154"/>
      <c r="G70" s="171"/>
      <c r="H70" s="171"/>
      <c r="I70" s="171"/>
    </row>
    <row r="71" spans="1:9" x14ac:dyDescent="0.25">
      <c r="A71" s="50" t="s">
        <v>292</v>
      </c>
      <c r="B71" s="65"/>
      <c r="C71" s="65"/>
      <c r="D71" s="124">
        <v>0</v>
      </c>
      <c r="E71" s="154">
        <v>0</v>
      </c>
      <c r="F71" s="154">
        <v>0</v>
      </c>
      <c r="G71" s="154">
        <v>0</v>
      </c>
      <c r="H71" s="154">
        <v>0</v>
      </c>
      <c r="I71" s="154">
        <v>0</v>
      </c>
    </row>
    <row r="72" spans="1:9" x14ac:dyDescent="0.25">
      <c r="A72" s="60" t="s">
        <v>293</v>
      </c>
      <c r="C72" s="62"/>
      <c r="D72" s="12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</row>
    <row r="73" spans="1:9" x14ac:dyDescent="0.25">
      <c r="A73" s="57"/>
      <c r="B73" s="60"/>
      <c r="C73" s="62"/>
      <c r="D73" s="124"/>
      <c r="E73" s="154"/>
      <c r="F73" s="154"/>
      <c r="G73" s="171"/>
      <c r="H73" s="171"/>
      <c r="I73" s="171"/>
    </row>
    <row r="74" spans="1:9" x14ac:dyDescent="0.25">
      <c r="A74" s="50" t="s">
        <v>294</v>
      </c>
      <c r="B74" s="65"/>
      <c r="C74" s="65"/>
      <c r="D74" s="123">
        <v>14888312</v>
      </c>
      <c r="E74" s="168">
        <v>3170833.16</v>
      </c>
      <c r="F74" s="168">
        <v>18059145.16</v>
      </c>
      <c r="G74" s="168">
        <v>18054045.079999998</v>
      </c>
      <c r="H74" s="168">
        <v>17966445.079999998</v>
      </c>
      <c r="I74" s="168">
        <v>3078133.08</v>
      </c>
    </row>
    <row r="75" spans="1:9" x14ac:dyDescent="0.25">
      <c r="A75" s="57"/>
      <c r="B75" s="60"/>
      <c r="C75" s="62"/>
      <c r="D75" s="124"/>
      <c r="E75" s="154"/>
      <c r="F75" s="154"/>
      <c r="G75" s="171"/>
      <c r="H75" s="171"/>
      <c r="I75" s="171"/>
    </row>
    <row r="76" spans="1:9" x14ac:dyDescent="0.25">
      <c r="A76" s="66" t="s">
        <v>295</v>
      </c>
      <c r="B76" s="68"/>
      <c r="C76" s="29"/>
      <c r="D76" s="124"/>
      <c r="E76" s="154"/>
      <c r="F76" s="154"/>
      <c r="G76" s="171"/>
      <c r="H76" s="171"/>
      <c r="I76" s="171"/>
    </row>
    <row r="77" spans="1:9" ht="30" x14ac:dyDescent="0.25">
      <c r="A77" s="67" t="s">
        <v>296</v>
      </c>
      <c r="B77" s="69"/>
      <c r="C77" s="29"/>
      <c r="D77" s="124">
        <v>0</v>
      </c>
      <c r="E77" s="154">
        <v>0</v>
      </c>
      <c r="F77" s="154">
        <v>0</v>
      </c>
      <c r="G77" s="154">
        <v>0</v>
      </c>
      <c r="H77" s="154">
        <v>0</v>
      </c>
      <c r="I77" s="154">
        <v>0</v>
      </c>
    </row>
    <row r="78" spans="1:9" ht="30" x14ac:dyDescent="0.25">
      <c r="A78" s="67" t="s">
        <v>297</v>
      </c>
      <c r="B78" s="69"/>
      <c r="C78" s="29"/>
      <c r="D78" s="124">
        <v>0</v>
      </c>
      <c r="E78" s="154">
        <v>0</v>
      </c>
      <c r="F78" s="154">
        <v>0</v>
      </c>
      <c r="G78" s="154">
        <v>0</v>
      </c>
      <c r="H78" s="154">
        <v>0</v>
      </c>
      <c r="I78" s="154">
        <v>0</v>
      </c>
    </row>
    <row r="79" spans="1:9" x14ac:dyDescent="0.25">
      <c r="A79" s="66" t="s">
        <v>298</v>
      </c>
      <c r="B79" s="68"/>
      <c r="C79" s="29"/>
      <c r="D79" s="124">
        <v>0</v>
      </c>
      <c r="E79" s="154">
        <v>0</v>
      </c>
      <c r="F79" s="154">
        <v>0</v>
      </c>
      <c r="G79" s="154">
        <v>0</v>
      </c>
      <c r="H79" s="154">
        <v>0</v>
      </c>
      <c r="I79" s="154">
        <v>0</v>
      </c>
    </row>
    <row r="80" spans="1:9" ht="6" customHeight="1" thickBot="1" x14ac:dyDescent="0.3">
      <c r="A80" s="59"/>
      <c r="B80" s="278"/>
      <c r="C80" s="278"/>
      <c r="D80" s="99"/>
      <c r="E80" s="64"/>
      <c r="F80" s="64"/>
      <c r="G80" s="63"/>
      <c r="H80" s="63"/>
      <c r="I80" s="63"/>
    </row>
    <row r="82" spans="1:9" x14ac:dyDescent="0.25">
      <c r="D82" s="113"/>
      <c r="E82" s="113"/>
      <c r="F82" s="113"/>
      <c r="G82" s="113"/>
      <c r="H82" s="113"/>
      <c r="I82" s="113"/>
    </row>
    <row r="86" spans="1:9" x14ac:dyDescent="0.25">
      <c r="A86" s="277"/>
      <c r="B86" s="277"/>
      <c r="C86" s="277"/>
      <c r="D86" s="277"/>
      <c r="E86" s="277"/>
      <c r="F86" s="277"/>
      <c r="G86" s="277"/>
      <c r="H86" s="277"/>
      <c r="I86" s="277"/>
    </row>
  </sheetData>
  <mergeCells count="26">
    <mergeCell ref="A86:I86"/>
    <mergeCell ref="B80:C80"/>
    <mergeCell ref="H43:H45"/>
    <mergeCell ref="I43:I45"/>
    <mergeCell ref="F17:F18"/>
    <mergeCell ref="G17:G18"/>
    <mergeCell ref="H17:H18"/>
    <mergeCell ref="I17:I18"/>
    <mergeCell ref="D17:D18"/>
    <mergeCell ref="E17:E18"/>
    <mergeCell ref="A9:C9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</mergeCells>
  <pageMargins left="0.51181102362204722" right="0.51181102362204722" top="0.55118110236220474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62"/>
  <sheetViews>
    <sheetView showGridLines="0" topLeftCell="C1" zoomScale="70" zoomScaleNormal="70" workbookViewId="0">
      <selection activeCell="C8" sqref="C8:H159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23.5703125" customWidth="1"/>
    <col min="4" max="4" width="22.85546875" customWidth="1"/>
    <col min="5" max="6" width="20.28515625" bestFit="1" customWidth="1"/>
    <col min="7" max="7" width="19.7109375" bestFit="1" customWidth="1"/>
    <col min="8" max="8" width="18.42578125" customWidth="1"/>
    <col min="10" max="10" width="14.85546875" customWidth="1"/>
  </cols>
  <sheetData>
    <row r="1" spans="1:10" x14ac:dyDescent="0.25">
      <c r="A1" s="202" t="s">
        <v>557</v>
      </c>
      <c r="B1" s="203"/>
      <c r="C1" s="203"/>
      <c r="D1" s="203"/>
      <c r="E1" s="203"/>
      <c r="F1" s="203"/>
      <c r="G1" s="203"/>
      <c r="H1" s="282"/>
    </row>
    <row r="2" spans="1:10" x14ac:dyDescent="0.25">
      <c r="A2" s="245" t="s">
        <v>299</v>
      </c>
      <c r="B2" s="246"/>
      <c r="C2" s="246"/>
      <c r="D2" s="246"/>
      <c r="E2" s="246"/>
      <c r="F2" s="246"/>
      <c r="G2" s="246"/>
      <c r="H2" s="283"/>
    </row>
    <row r="3" spans="1:10" x14ac:dyDescent="0.25">
      <c r="A3" s="245" t="s">
        <v>300</v>
      </c>
      <c r="B3" s="246"/>
      <c r="C3" s="246"/>
      <c r="D3" s="246"/>
      <c r="E3" s="246"/>
      <c r="F3" s="246"/>
      <c r="G3" s="246"/>
      <c r="H3" s="283"/>
    </row>
    <row r="4" spans="1:10" x14ac:dyDescent="0.25">
      <c r="A4" s="245" t="s">
        <v>552</v>
      </c>
      <c r="B4" s="246"/>
      <c r="C4" s="246"/>
      <c r="D4" s="246"/>
      <c r="E4" s="246"/>
      <c r="F4" s="246"/>
      <c r="G4" s="246"/>
      <c r="H4" s="283"/>
    </row>
    <row r="5" spans="1:10" ht="15.75" thickBot="1" x14ac:dyDescent="0.3">
      <c r="A5" s="248" t="s">
        <v>1</v>
      </c>
      <c r="B5" s="249"/>
      <c r="C5" s="249"/>
      <c r="D5" s="249"/>
      <c r="E5" s="249"/>
      <c r="F5" s="249"/>
      <c r="G5" s="249"/>
      <c r="H5" s="284"/>
    </row>
    <row r="6" spans="1:10" ht="15.75" thickBot="1" x14ac:dyDescent="0.3">
      <c r="A6" s="202" t="s">
        <v>4</v>
      </c>
      <c r="B6" s="280"/>
      <c r="C6" s="281" t="s">
        <v>301</v>
      </c>
      <c r="D6" s="241"/>
      <c r="E6" s="241"/>
      <c r="F6" s="241"/>
      <c r="G6" s="242"/>
      <c r="H6" s="236" t="s">
        <v>302</v>
      </c>
    </row>
    <row r="7" spans="1:10" ht="30.75" thickBot="1" x14ac:dyDescent="0.3">
      <c r="A7" s="248"/>
      <c r="B7" s="249"/>
      <c r="C7" s="92" t="s">
        <v>186</v>
      </c>
      <c r="D7" s="27" t="s">
        <v>303</v>
      </c>
      <c r="E7" s="47" t="s">
        <v>304</v>
      </c>
      <c r="F7" s="47" t="s">
        <v>187</v>
      </c>
      <c r="G7" s="47" t="s">
        <v>189</v>
      </c>
      <c r="H7" s="238"/>
    </row>
    <row r="8" spans="1:10" x14ac:dyDescent="0.25">
      <c r="A8" s="275" t="s">
        <v>305</v>
      </c>
      <c r="B8" s="275"/>
      <c r="C8" s="176">
        <v>5773265</v>
      </c>
      <c r="D8" s="177">
        <v>2889707.16</v>
      </c>
      <c r="E8" s="177">
        <v>8662972.1600000001</v>
      </c>
      <c r="F8" s="177">
        <v>8561399.9800000004</v>
      </c>
      <c r="G8" s="177">
        <v>8447921.9800000004</v>
      </c>
      <c r="H8" s="177">
        <v>101572.18000000001</v>
      </c>
      <c r="J8" s="112"/>
    </row>
    <row r="9" spans="1:10" x14ac:dyDescent="0.25">
      <c r="A9" s="285" t="s">
        <v>306</v>
      </c>
      <c r="B9" s="285"/>
      <c r="C9" s="123">
        <v>4094505</v>
      </c>
      <c r="D9" s="178">
        <v>554540.06999999995</v>
      </c>
      <c r="E9" s="178">
        <v>4649045.07</v>
      </c>
      <c r="F9" s="178">
        <v>4649045.07</v>
      </c>
      <c r="G9" s="178">
        <v>4649045.07</v>
      </c>
      <c r="H9" s="154">
        <v>0</v>
      </c>
    </row>
    <row r="10" spans="1:10" x14ac:dyDescent="0.25">
      <c r="A10" s="61" t="s">
        <v>307</v>
      </c>
      <c r="B10" s="29"/>
      <c r="C10" s="122">
        <v>639288</v>
      </c>
      <c r="D10" s="167">
        <v>166780.81</v>
      </c>
      <c r="E10" s="167">
        <v>806068.81</v>
      </c>
      <c r="F10" s="167">
        <v>806068.81</v>
      </c>
      <c r="G10" s="167">
        <v>806068.81</v>
      </c>
      <c r="H10" s="154">
        <v>0</v>
      </c>
    </row>
    <row r="11" spans="1:10" x14ac:dyDescent="0.25">
      <c r="A11" s="61" t="s">
        <v>308</v>
      </c>
      <c r="B11" s="29"/>
      <c r="C11" s="122">
        <v>1513370</v>
      </c>
      <c r="D11" s="167">
        <v>56137.18</v>
      </c>
      <c r="E11" s="167">
        <v>1569507.18</v>
      </c>
      <c r="F11" s="167">
        <v>1569507.18</v>
      </c>
      <c r="G11" s="167">
        <v>1569507.18</v>
      </c>
      <c r="H11" s="154">
        <v>0</v>
      </c>
    </row>
    <row r="12" spans="1:10" x14ac:dyDescent="0.25">
      <c r="A12" s="61" t="s">
        <v>309</v>
      </c>
      <c r="B12" s="29"/>
      <c r="C12" s="122">
        <v>1538327</v>
      </c>
      <c r="D12" s="167">
        <v>-87030.78</v>
      </c>
      <c r="E12" s="167">
        <v>1451296.22</v>
      </c>
      <c r="F12" s="167">
        <v>1451296.22</v>
      </c>
      <c r="G12" s="167">
        <v>1451296.22</v>
      </c>
      <c r="H12" s="154">
        <v>0</v>
      </c>
    </row>
    <row r="13" spans="1:10" x14ac:dyDescent="0.25">
      <c r="A13" s="61" t="s">
        <v>310</v>
      </c>
      <c r="B13" s="29"/>
      <c r="C13" s="122">
        <v>350318</v>
      </c>
      <c r="D13" s="167">
        <v>399973.5</v>
      </c>
      <c r="E13" s="167">
        <v>750291.5</v>
      </c>
      <c r="F13" s="167">
        <v>750291.5</v>
      </c>
      <c r="G13" s="167">
        <v>750291.5</v>
      </c>
      <c r="H13" s="154">
        <v>0</v>
      </c>
    </row>
    <row r="14" spans="1:10" x14ac:dyDescent="0.25">
      <c r="A14" s="61" t="s">
        <v>311</v>
      </c>
      <c r="B14" s="29"/>
      <c r="C14" s="122">
        <v>53202</v>
      </c>
      <c r="D14" s="167">
        <v>18679.36</v>
      </c>
      <c r="E14" s="167">
        <v>71881.36</v>
      </c>
      <c r="F14" s="167">
        <v>71881.36</v>
      </c>
      <c r="G14" s="167">
        <v>71881.36</v>
      </c>
      <c r="H14" s="154">
        <v>0</v>
      </c>
    </row>
    <row r="15" spans="1:10" x14ac:dyDescent="0.25">
      <c r="A15" s="61" t="s">
        <v>312</v>
      </c>
      <c r="B15" s="29"/>
      <c r="C15" s="12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</row>
    <row r="16" spans="1:10" x14ac:dyDescent="0.25">
      <c r="A16" s="61" t="s">
        <v>313</v>
      </c>
      <c r="B16" s="29"/>
      <c r="C16" s="12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</row>
    <row r="17" spans="1:10" x14ac:dyDescent="0.25">
      <c r="A17" s="285" t="s">
        <v>314</v>
      </c>
      <c r="B17" s="285"/>
      <c r="C17" s="122">
        <v>414843</v>
      </c>
      <c r="D17" s="179">
        <v>-10772.920000000004</v>
      </c>
      <c r="E17" s="179">
        <v>404070.08</v>
      </c>
      <c r="F17" s="179">
        <v>396733.13999999996</v>
      </c>
      <c r="G17" s="179">
        <v>396733.13999999996</v>
      </c>
      <c r="H17" s="179">
        <v>7336.9399999999941</v>
      </c>
    </row>
    <row r="18" spans="1:10" x14ac:dyDescent="0.25">
      <c r="A18" s="58" t="s">
        <v>315</v>
      </c>
      <c r="C18" s="122">
        <v>134233</v>
      </c>
      <c r="D18" s="167">
        <v>7308.3299999999945</v>
      </c>
      <c r="E18" s="168">
        <v>141541.32999999999</v>
      </c>
      <c r="F18" s="167">
        <v>140732.53</v>
      </c>
      <c r="G18" s="167">
        <v>140732.53</v>
      </c>
      <c r="H18" s="167">
        <v>808.79999999998836</v>
      </c>
    </row>
    <row r="19" spans="1:10" x14ac:dyDescent="0.25">
      <c r="A19" s="61" t="s">
        <v>316</v>
      </c>
      <c r="B19" s="29"/>
      <c r="C19" s="122">
        <v>74000</v>
      </c>
      <c r="D19" s="167">
        <v>-43087.909999999996</v>
      </c>
      <c r="E19" s="168">
        <v>30912.090000000004</v>
      </c>
      <c r="F19" s="167">
        <v>30911.87</v>
      </c>
      <c r="G19" s="167">
        <v>30911.87</v>
      </c>
      <c r="H19" s="168">
        <v>0.22000000000480213</v>
      </c>
      <c r="J19" s="113"/>
    </row>
    <row r="20" spans="1:10" x14ac:dyDescent="0.25">
      <c r="A20" s="61" t="s">
        <v>317</v>
      </c>
      <c r="B20" s="29"/>
      <c r="C20" s="124">
        <v>0</v>
      </c>
      <c r="D20" s="154">
        <v>0</v>
      </c>
      <c r="E20" s="154">
        <v>0</v>
      </c>
      <c r="F20" s="154">
        <v>0</v>
      </c>
      <c r="G20" s="154">
        <v>0</v>
      </c>
      <c r="H20" s="154">
        <v>0</v>
      </c>
      <c r="J20" s="113"/>
    </row>
    <row r="21" spans="1:10" x14ac:dyDescent="0.25">
      <c r="A21" s="61" t="s">
        <v>318</v>
      </c>
      <c r="B21" s="29"/>
      <c r="C21" s="122">
        <v>24820</v>
      </c>
      <c r="D21" s="167">
        <v>85715.61</v>
      </c>
      <c r="E21" s="168">
        <v>110535.61</v>
      </c>
      <c r="F21" s="167">
        <v>110535.52</v>
      </c>
      <c r="G21" s="167">
        <v>110535.52</v>
      </c>
      <c r="H21" s="168">
        <v>8.999999999650754E-2</v>
      </c>
      <c r="J21" s="113"/>
    </row>
    <row r="22" spans="1:10" x14ac:dyDescent="0.25">
      <c r="A22" s="61" t="s">
        <v>319</v>
      </c>
      <c r="B22" s="29"/>
      <c r="C22" s="122">
        <v>36000</v>
      </c>
      <c r="D22" s="167">
        <v>-30600.06</v>
      </c>
      <c r="E22" s="168">
        <v>5399.9399999999987</v>
      </c>
      <c r="F22" s="167">
        <v>5399.69</v>
      </c>
      <c r="G22" s="167">
        <v>5399.69</v>
      </c>
      <c r="H22" s="168">
        <v>0.24999999999909051</v>
      </c>
      <c r="J22" s="113"/>
    </row>
    <row r="23" spans="1:10" x14ac:dyDescent="0.25">
      <c r="A23" s="61" t="s">
        <v>320</v>
      </c>
      <c r="B23" s="29"/>
      <c r="C23" s="122">
        <v>66500</v>
      </c>
      <c r="D23" s="167">
        <v>-20972.560000000001</v>
      </c>
      <c r="E23" s="167">
        <v>45527.44</v>
      </c>
      <c r="F23" s="167">
        <v>39000</v>
      </c>
      <c r="G23" s="167">
        <v>39000</v>
      </c>
      <c r="H23" s="168">
        <v>6527.4400000000023</v>
      </c>
      <c r="J23" s="113"/>
    </row>
    <row r="24" spans="1:10" x14ac:dyDescent="0.25">
      <c r="A24" s="61" t="s">
        <v>321</v>
      </c>
      <c r="B24" s="29"/>
      <c r="C24" s="122">
        <v>38290</v>
      </c>
      <c r="D24" s="167">
        <v>-12349.66</v>
      </c>
      <c r="E24" s="167">
        <v>25940.34</v>
      </c>
      <c r="F24" s="167">
        <v>25940.22</v>
      </c>
      <c r="G24" s="167">
        <v>25940.22</v>
      </c>
      <c r="H24" s="168">
        <v>0.11999999999898137</v>
      </c>
      <c r="J24" s="113"/>
    </row>
    <row r="25" spans="1:10" x14ac:dyDescent="0.25">
      <c r="A25" s="61" t="s">
        <v>322</v>
      </c>
      <c r="B25" s="29"/>
      <c r="C25" s="12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J25" s="113"/>
    </row>
    <row r="26" spans="1:10" x14ac:dyDescent="0.25">
      <c r="A26" s="61" t="s">
        <v>323</v>
      </c>
      <c r="B26" s="29"/>
      <c r="C26" s="122">
        <v>41000</v>
      </c>
      <c r="D26" s="167">
        <v>3213.33</v>
      </c>
      <c r="E26" s="167">
        <v>44213.33</v>
      </c>
      <c r="F26" s="167">
        <v>44213.31</v>
      </c>
      <c r="G26" s="167">
        <v>44213.31</v>
      </c>
      <c r="H26" s="168">
        <v>2.0000000004074536E-2</v>
      </c>
      <c r="J26" s="113"/>
    </row>
    <row r="27" spans="1:10" x14ac:dyDescent="0.25">
      <c r="A27" s="285" t="s">
        <v>324</v>
      </c>
      <c r="B27" s="285"/>
      <c r="C27" s="122">
        <v>1223917</v>
      </c>
      <c r="D27" s="179">
        <v>2345940.0100000002</v>
      </c>
      <c r="E27" s="179">
        <v>3569857.0100000007</v>
      </c>
      <c r="F27" s="179">
        <v>3475621.9699999997</v>
      </c>
      <c r="G27" s="179">
        <v>3362143.9699999997</v>
      </c>
      <c r="H27" s="179">
        <v>94235.040000000023</v>
      </c>
      <c r="J27" s="113"/>
    </row>
    <row r="28" spans="1:10" x14ac:dyDescent="0.25">
      <c r="A28" s="61" t="s">
        <v>325</v>
      </c>
      <c r="B28" s="29"/>
      <c r="C28" s="122">
        <v>277725</v>
      </c>
      <c r="D28" s="167">
        <v>-60165.05</v>
      </c>
      <c r="E28" s="168">
        <v>217559.95</v>
      </c>
      <c r="F28" s="167">
        <v>204811.32</v>
      </c>
      <c r="G28" s="167">
        <v>204811.32</v>
      </c>
      <c r="H28" s="168">
        <v>12748.630000000005</v>
      </c>
      <c r="J28" s="113"/>
    </row>
    <row r="29" spans="1:10" x14ac:dyDescent="0.25">
      <c r="A29" s="61" t="s">
        <v>326</v>
      </c>
      <c r="B29" s="29"/>
      <c r="C29" s="122">
        <v>142974</v>
      </c>
      <c r="D29" s="167">
        <v>-98560.639999999999</v>
      </c>
      <c r="E29" s="168">
        <v>44413.36</v>
      </c>
      <c r="F29" s="167">
        <v>43364.959999999999</v>
      </c>
      <c r="G29" s="167">
        <v>43364.959999999999</v>
      </c>
      <c r="H29" s="168">
        <v>1048.4000000000015</v>
      </c>
      <c r="J29" s="113"/>
    </row>
    <row r="30" spans="1:10" x14ac:dyDescent="0.25">
      <c r="A30" s="61" t="s">
        <v>327</v>
      </c>
      <c r="B30" s="29"/>
      <c r="C30" s="122">
        <v>447838</v>
      </c>
      <c r="D30" s="167">
        <v>1206261.07</v>
      </c>
      <c r="E30" s="168">
        <v>1654099.07</v>
      </c>
      <c r="F30" s="167">
        <v>1645312.5</v>
      </c>
      <c r="G30" s="167">
        <v>1617312.5</v>
      </c>
      <c r="H30" s="168">
        <v>8786.5700000000652</v>
      </c>
      <c r="J30" s="113"/>
    </row>
    <row r="31" spans="1:10" x14ac:dyDescent="0.25">
      <c r="A31" s="61" t="s">
        <v>328</v>
      </c>
      <c r="B31" s="29"/>
      <c r="C31" s="122">
        <v>19500</v>
      </c>
      <c r="D31" s="167">
        <v>-4580.5700000000006</v>
      </c>
      <c r="E31" s="167">
        <v>14919.43</v>
      </c>
      <c r="F31" s="167">
        <v>14839.43</v>
      </c>
      <c r="G31" s="167">
        <v>14839.43</v>
      </c>
      <c r="H31" s="168">
        <v>80</v>
      </c>
      <c r="J31" s="113"/>
    </row>
    <row r="32" spans="1:10" x14ac:dyDescent="0.25">
      <c r="A32" s="61" t="s">
        <v>329</v>
      </c>
      <c r="B32" s="29"/>
      <c r="C32" s="122">
        <v>98020</v>
      </c>
      <c r="D32" s="167">
        <v>270899.59999999998</v>
      </c>
      <c r="E32" s="167">
        <v>368919.6</v>
      </c>
      <c r="F32" s="167">
        <v>308663.76</v>
      </c>
      <c r="G32" s="167">
        <v>308663.76</v>
      </c>
      <c r="H32" s="168">
        <v>60255.839999999967</v>
      </c>
      <c r="J32" s="113"/>
    </row>
    <row r="33" spans="1:10" x14ac:dyDescent="0.25">
      <c r="A33" s="61" t="s">
        <v>330</v>
      </c>
      <c r="B33" s="29"/>
      <c r="C33" s="122">
        <v>20100</v>
      </c>
      <c r="D33" s="167">
        <v>-7896.8</v>
      </c>
      <c r="E33" s="167">
        <v>12203.2</v>
      </c>
      <c r="F33" s="167">
        <v>12203.2</v>
      </c>
      <c r="G33" s="167">
        <v>12203.2</v>
      </c>
      <c r="H33" s="154">
        <v>0</v>
      </c>
      <c r="J33" s="113"/>
    </row>
    <row r="34" spans="1:10" x14ac:dyDescent="0.25">
      <c r="A34" s="61" t="s">
        <v>331</v>
      </c>
      <c r="B34" s="29"/>
      <c r="C34" s="122">
        <v>168560</v>
      </c>
      <c r="D34" s="167">
        <v>-92360.98</v>
      </c>
      <c r="E34" s="167">
        <v>76199.02</v>
      </c>
      <c r="F34" s="167">
        <v>69143.420000000013</v>
      </c>
      <c r="G34" s="167">
        <v>69143.420000000013</v>
      </c>
      <c r="H34" s="168">
        <v>7055.5999999999913</v>
      </c>
      <c r="J34" s="113"/>
    </row>
    <row r="35" spans="1:10" x14ac:dyDescent="0.25">
      <c r="A35" s="61" t="s">
        <v>332</v>
      </c>
      <c r="B35" s="29"/>
      <c r="C35" s="122">
        <v>14000</v>
      </c>
      <c r="D35" s="167">
        <v>-241.69</v>
      </c>
      <c r="E35" s="167">
        <v>13758.31</v>
      </c>
      <c r="F35" s="167">
        <v>9498.31</v>
      </c>
      <c r="G35" s="167">
        <v>9498.31</v>
      </c>
      <c r="H35" s="168">
        <v>4260</v>
      </c>
      <c r="J35" s="113"/>
    </row>
    <row r="36" spans="1:10" x14ac:dyDescent="0.25">
      <c r="A36" s="61" t="s">
        <v>333</v>
      </c>
      <c r="B36" s="29"/>
      <c r="C36" s="122">
        <v>35200</v>
      </c>
      <c r="D36" s="167">
        <v>1132585.07</v>
      </c>
      <c r="E36" s="167">
        <v>1167785.07</v>
      </c>
      <c r="F36" s="167">
        <v>1167785.0699999998</v>
      </c>
      <c r="G36" s="167">
        <v>1082307.0699999998</v>
      </c>
      <c r="H36" s="168">
        <v>0</v>
      </c>
      <c r="J36" s="113"/>
    </row>
    <row r="37" spans="1:10" x14ac:dyDescent="0.25">
      <c r="A37" s="285" t="s">
        <v>334</v>
      </c>
      <c r="B37" s="285"/>
      <c r="C37" s="122">
        <v>40000</v>
      </c>
      <c r="D37" s="154">
        <v>0</v>
      </c>
      <c r="E37" s="179">
        <v>40000</v>
      </c>
      <c r="F37" s="179">
        <v>39999.800000000003</v>
      </c>
      <c r="G37" s="179">
        <v>39999.800000000003</v>
      </c>
      <c r="H37" s="168">
        <v>0.19999999999708962</v>
      </c>
      <c r="J37" s="113"/>
    </row>
    <row r="38" spans="1:10" x14ac:dyDescent="0.25">
      <c r="A38" s="61" t="s">
        <v>335</v>
      </c>
      <c r="B38" s="29"/>
      <c r="C38" s="12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</row>
    <row r="39" spans="1:10" x14ac:dyDescent="0.25">
      <c r="A39" s="61" t="s">
        <v>336</v>
      </c>
      <c r="B39" s="29"/>
      <c r="C39" s="12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</row>
    <row r="40" spans="1:10" x14ac:dyDescent="0.25">
      <c r="A40" s="61" t="s">
        <v>337</v>
      </c>
      <c r="B40" s="29"/>
      <c r="C40" s="12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</row>
    <row r="41" spans="1:10" x14ac:dyDescent="0.25">
      <c r="A41" s="61" t="s">
        <v>338</v>
      </c>
      <c r="B41" s="29"/>
      <c r="C41" s="122">
        <v>40000</v>
      </c>
      <c r="D41" s="154">
        <v>0</v>
      </c>
      <c r="E41" s="167">
        <v>40000</v>
      </c>
      <c r="F41" s="167">
        <v>39999.800000000003</v>
      </c>
      <c r="G41" s="167">
        <v>39999.800000000003</v>
      </c>
      <c r="H41" s="168">
        <v>0.19999999999708962</v>
      </c>
    </row>
    <row r="42" spans="1:10" x14ac:dyDescent="0.25">
      <c r="A42" s="61" t="s">
        <v>339</v>
      </c>
      <c r="B42" s="29"/>
      <c r="C42" s="12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</row>
    <row r="43" spans="1:10" x14ac:dyDescent="0.25">
      <c r="A43" s="61" t="s">
        <v>340</v>
      </c>
      <c r="B43" s="29"/>
      <c r="C43" s="12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</row>
    <row r="44" spans="1:10" x14ac:dyDescent="0.25">
      <c r="A44" s="61" t="s">
        <v>341</v>
      </c>
      <c r="B44" s="29"/>
      <c r="C44" s="12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0</v>
      </c>
    </row>
    <row r="45" spans="1:10" x14ac:dyDescent="0.25">
      <c r="A45" s="61" t="s">
        <v>342</v>
      </c>
      <c r="B45" s="29"/>
      <c r="C45" s="12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</row>
    <row r="46" spans="1:10" x14ac:dyDescent="0.25">
      <c r="A46" s="61" t="s">
        <v>343</v>
      </c>
      <c r="B46" s="29"/>
      <c r="C46" s="12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</row>
    <row r="47" spans="1:10" x14ac:dyDescent="0.25">
      <c r="A47" s="285" t="s">
        <v>344</v>
      </c>
      <c r="B47" s="285"/>
      <c r="C47" s="12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</row>
    <row r="48" spans="1:10" x14ac:dyDescent="0.25">
      <c r="A48" s="61" t="s">
        <v>345</v>
      </c>
      <c r="B48" s="29"/>
      <c r="C48" s="12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</row>
    <row r="49" spans="1:8" x14ac:dyDescent="0.25">
      <c r="A49" s="61" t="s">
        <v>346</v>
      </c>
      <c r="B49" s="29"/>
      <c r="C49" s="124">
        <v>0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</row>
    <row r="50" spans="1:8" x14ac:dyDescent="0.25">
      <c r="A50" s="61" t="s">
        <v>347</v>
      </c>
      <c r="B50" s="29"/>
      <c r="C50" s="12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</row>
    <row r="51" spans="1:8" x14ac:dyDescent="0.25">
      <c r="A51" s="61" t="s">
        <v>348</v>
      </c>
      <c r="B51" s="29"/>
      <c r="C51" s="12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</row>
    <row r="52" spans="1:8" x14ac:dyDescent="0.25">
      <c r="A52" s="61" t="s">
        <v>349</v>
      </c>
      <c r="B52" s="29"/>
      <c r="C52" s="12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</row>
    <row r="53" spans="1:8" x14ac:dyDescent="0.25">
      <c r="A53" s="61" t="s">
        <v>350</v>
      </c>
      <c r="B53" s="29"/>
      <c r="C53" s="124">
        <v>0</v>
      </c>
      <c r="D53" s="154">
        <v>0</v>
      </c>
      <c r="E53" s="154">
        <v>0</v>
      </c>
      <c r="F53" s="154">
        <v>0</v>
      </c>
      <c r="G53" s="154">
        <v>0</v>
      </c>
      <c r="H53" s="154">
        <v>0</v>
      </c>
    </row>
    <row r="54" spans="1:8" x14ac:dyDescent="0.25">
      <c r="A54" s="61" t="s">
        <v>351</v>
      </c>
      <c r="B54" s="29"/>
      <c r="C54" s="12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</row>
    <row r="55" spans="1:8" x14ac:dyDescent="0.25">
      <c r="A55" s="61" t="s">
        <v>352</v>
      </c>
      <c r="B55" s="29"/>
      <c r="C55" s="12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</row>
    <row r="56" spans="1:8" x14ac:dyDescent="0.25">
      <c r="A56" s="61" t="s">
        <v>353</v>
      </c>
      <c r="B56" s="29"/>
      <c r="C56" s="124">
        <v>0</v>
      </c>
      <c r="D56" s="154">
        <v>0</v>
      </c>
      <c r="E56" s="154">
        <v>0</v>
      </c>
      <c r="F56" s="154">
        <v>0</v>
      </c>
      <c r="G56" s="154">
        <v>0</v>
      </c>
      <c r="H56" s="154">
        <v>0</v>
      </c>
    </row>
    <row r="57" spans="1:8" x14ac:dyDescent="0.25">
      <c r="A57" s="285" t="s">
        <v>354</v>
      </c>
      <c r="B57" s="285"/>
      <c r="C57" s="124">
        <v>0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</row>
    <row r="58" spans="1:8" x14ac:dyDescent="0.25">
      <c r="A58" s="61" t="s">
        <v>355</v>
      </c>
      <c r="B58" s="29"/>
      <c r="C58" s="124">
        <v>0</v>
      </c>
      <c r="D58" s="154">
        <v>0</v>
      </c>
      <c r="E58" s="154">
        <v>0</v>
      </c>
      <c r="F58" s="154">
        <v>0</v>
      </c>
      <c r="G58" s="154">
        <v>0</v>
      </c>
      <c r="H58" s="154">
        <v>0</v>
      </c>
    </row>
    <row r="59" spans="1:8" x14ac:dyDescent="0.25">
      <c r="A59" s="61" t="s">
        <v>356</v>
      </c>
      <c r="B59" s="29"/>
      <c r="C59" s="12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</row>
    <row r="60" spans="1:8" x14ac:dyDescent="0.25">
      <c r="A60" s="61" t="s">
        <v>357</v>
      </c>
      <c r="B60" s="29"/>
      <c r="C60" s="12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</row>
    <row r="61" spans="1:8" x14ac:dyDescent="0.25">
      <c r="A61" s="285" t="s">
        <v>358</v>
      </c>
      <c r="B61" s="285"/>
      <c r="C61" s="12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</row>
    <row r="62" spans="1:8" x14ac:dyDescent="0.25">
      <c r="A62" s="61" t="s">
        <v>359</v>
      </c>
      <c r="B62" s="29"/>
      <c r="C62" s="124">
        <v>0</v>
      </c>
      <c r="D62" s="154">
        <v>0</v>
      </c>
      <c r="E62" s="154">
        <v>0</v>
      </c>
      <c r="F62" s="154">
        <v>0</v>
      </c>
      <c r="G62" s="154">
        <v>0</v>
      </c>
      <c r="H62" s="154">
        <v>0</v>
      </c>
    </row>
    <row r="63" spans="1:8" x14ac:dyDescent="0.25">
      <c r="A63" s="61" t="s">
        <v>360</v>
      </c>
      <c r="B63" s="29"/>
      <c r="C63" s="12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</row>
    <row r="64" spans="1:8" x14ac:dyDescent="0.25">
      <c r="A64" s="61" t="s">
        <v>361</v>
      </c>
      <c r="B64" s="29"/>
      <c r="C64" s="12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</row>
    <row r="65" spans="1:8" x14ac:dyDescent="0.25">
      <c r="A65" s="61" t="s">
        <v>362</v>
      </c>
      <c r="B65" s="29"/>
      <c r="C65" s="12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</row>
    <row r="66" spans="1:8" x14ac:dyDescent="0.25">
      <c r="A66" s="61" t="s">
        <v>363</v>
      </c>
      <c r="B66" s="29"/>
      <c r="C66" s="124">
        <v>0</v>
      </c>
      <c r="D66" s="154">
        <v>0</v>
      </c>
      <c r="E66" s="154">
        <v>0</v>
      </c>
      <c r="F66" s="154">
        <v>0</v>
      </c>
      <c r="G66" s="154">
        <v>0</v>
      </c>
      <c r="H66" s="154">
        <v>0</v>
      </c>
    </row>
    <row r="67" spans="1:8" x14ac:dyDescent="0.25">
      <c r="A67" s="61" t="s">
        <v>364</v>
      </c>
      <c r="B67" s="29"/>
      <c r="C67" s="124">
        <v>0</v>
      </c>
      <c r="D67" s="154">
        <v>0</v>
      </c>
      <c r="E67" s="154">
        <v>0</v>
      </c>
      <c r="F67" s="154">
        <v>0</v>
      </c>
      <c r="G67" s="154">
        <v>0</v>
      </c>
      <c r="H67" s="154">
        <v>0</v>
      </c>
    </row>
    <row r="68" spans="1:8" x14ac:dyDescent="0.25">
      <c r="A68" s="61" t="s">
        <v>365</v>
      </c>
      <c r="B68" s="29"/>
      <c r="C68" s="124">
        <v>0</v>
      </c>
      <c r="D68" s="154">
        <v>0</v>
      </c>
      <c r="E68" s="154">
        <v>0</v>
      </c>
      <c r="F68" s="154">
        <v>0</v>
      </c>
      <c r="G68" s="154">
        <v>0</v>
      </c>
      <c r="H68" s="154">
        <v>0</v>
      </c>
    </row>
    <row r="69" spans="1:8" x14ac:dyDescent="0.25">
      <c r="A69" s="61" t="s">
        <v>366</v>
      </c>
      <c r="B69" s="29"/>
      <c r="C69" s="124">
        <v>0</v>
      </c>
      <c r="D69" s="154">
        <v>0</v>
      </c>
      <c r="E69" s="154">
        <v>0</v>
      </c>
      <c r="F69" s="154">
        <v>0</v>
      </c>
      <c r="G69" s="154">
        <v>0</v>
      </c>
      <c r="H69" s="154">
        <v>0</v>
      </c>
    </row>
    <row r="70" spans="1:8" x14ac:dyDescent="0.25">
      <c r="A70" s="285" t="s">
        <v>367</v>
      </c>
      <c r="B70" s="285"/>
      <c r="C70" s="124">
        <v>0</v>
      </c>
      <c r="D70" s="154">
        <v>0</v>
      </c>
      <c r="E70" s="154">
        <v>0</v>
      </c>
      <c r="F70" s="154">
        <v>0</v>
      </c>
      <c r="G70" s="154">
        <v>0</v>
      </c>
      <c r="H70" s="154">
        <v>0</v>
      </c>
    </row>
    <row r="71" spans="1:8" x14ac:dyDescent="0.25">
      <c r="A71" s="61" t="s">
        <v>368</v>
      </c>
      <c r="B71" s="29"/>
      <c r="C71" s="124">
        <v>0</v>
      </c>
      <c r="D71" s="154">
        <v>0</v>
      </c>
      <c r="E71" s="154">
        <v>0</v>
      </c>
      <c r="F71" s="154">
        <v>0</v>
      </c>
      <c r="G71" s="154">
        <v>0</v>
      </c>
      <c r="H71" s="154">
        <v>0</v>
      </c>
    </row>
    <row r="72" spans="1:8" x14ac:dyDescent="0.25">
      <c r="A72" s="61" t="s">
        <v>369</v>
      </c>
      <c r="B72" s="29"/>
      <c r="C72" s="12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</row>
    <row r="73" spans="1:8" x14ac:dyDescent="0.25">
      <c r="A73" s="61" t="s">
        <v>370</v>
      </c>
      <c r="B73" s="29"/>
      <c r="C73" s="124">
        <v>0</v>
      </c>
      <c r="D73" s="154">
        <v>0</v>
      </c>
      <c r="E73" s="154">
        <v>0</v>
      </c>
      <c r="F73" s="154">
        <v>0</v>
      </c>
      <c r="G73" s="154">
        <v>0</v>
      </c>
      <c r="H73" s="154">
        <v>0</v>
      </c>
    </row>
    <row r="74" spans="1:8" x14ac:dyDescent="0.25">
      <c r="A74" s="285" t="s">
        <v>371</v>
      </c>
      <c r="B74" s="285"/>
      <c r="C74" s="124">
        <v>0</v>
      </c>
      <c r="D74" s="154">
        <v>0</v>
      </c>
      <c r="E74" s="154">
        <v>0</v>
      </c>
      <c r="F74" s="154">
        <v>0</v>
      </c>
      <c r="G74" s="154">
        <v>0</v>
      </c>
      <c r="H74" s="154">
        <v>0</v>
      </c>
    </row>
    <row r="75" spans="1:8" x14ac:dyDescent="0.25">
      <c r="A75" s="61" t="s">
        <v>372</v>
      </c>
      <c r="B75" s="29"/>
      <c r="C75" s="124">
        <v>0</v>
      </c>
      <c r="D75" s="154">
        <v>0</v>
      </c>
      <c r="E75" s="154">
        <v>0</v>
      </c>
      <c r="F75" s="154">
        <v>0</v>
      </c>
      <c r="G75" s="154">
        <v>0</v>
      </c>
      <c r="H75" s="154">
        <v>0</v>
      </c>
    </row>
    <row r="76" spans="1:8" x14ac:dyDescent="0.25">
      <c r="A76" s="61" t="s">
        <v>373</v>
      </c>
      <c r="B76" s="29"/>
      <c r="C76" s="124">
        <v>0</v>
      </c>
      <c r="D76" s="154">
        <v>0</v>
      </c>
      <c r="E76" s="154">
        <v>0</v>
      </c>
      <c r="F76" s="154">
        <v>0</v>
      </c>
      <c r="G76" s="154">
        <v>0</v>
      </c>
      <c r="H76" s="154">
        <v>0</v>
      </c>
    </row>
    <row r="77" spans="1:8" x14ac:dyDescent="0.25">
      <c r="A77" s="61" t="s">
        <v>374</v>
      </c>
      <c r="B77" s="29"/>
      <c r="C77" s="124">
        <v>0</v>
      </c>
      <c r="D77" s="154">
        <v>0</v>
      </c>
      <c r="E77" s="154">
        <v>0</v>
      </c>
      <c r="F77" s="154">
        <v>0</v>
      </c>
      <c r="G77" s="154">
        <v>0</v>
      </c>
      <c r="H77" s="154">
        <v>0</v>
      </c>
    </row>
    <row r="78" spans="1:8" x14ac:dyDescent="0.25">
      <c r="A78" s="61" t="s">
        <v>375</v>
      </c>
      <c r="B78" s="29"/>
      <c r="C78" s="124">
        <v>0</v>
      </c>
      <c r="D78" s="154">
        <v>0</v>
      </c>
      <c r="E78" s="154">
        <v>0</v>
      </c>
      <c r="F78" s="154">
        <v>0</v>
      </c>
      <c r="G78" s="154">
        <v>0</v>
      </c>
      <c r="H78" s="154">
        <v>0</v>
      </c>
    </row>
    <row r="79" spans="1:8" x14ac:dyDescent="0.25">
      <c r="A79" s="61" t="s">
        <v>376</v>
      </c>
      <c r="B79" s="29"/>
      <c r="C79" s="124">
        <v>0</v>
      </c>
      <c r="D79" s="154">
        <v>0</v>
      </c>
      <c r="E79" s="154">
        <v>0</v>
      </c>
      <c r="F79" s="154">
        <v>0</v>
      </c>
      <c r="G79" s="154">
        <v>0</v>
      </c>
      <c r="H79" s="154">
        <v>0</v>
      </c>
    </row>
    <row r="80" spans="1:8" x14ac:dyDescent="0.25">
      <c r="A80" s="61" t="s">
        <v>377</v>
      </c>
      <c r="B80" s="29"/>
      <c r="C80" s="124">
        <v>0</v>
      </c>
      <c r="D80" s="154">
        <v>0</v>
      </c>
      <c r="E80" s="154">
        <v>0</v>
      </c>
      <c r="F80" s="154">
        <v>0</v>
      </c>
      <c r="G80" s="154">
        <v>0</v>
      </c>
      <c r="H80" s="154">
        <v>0</v>
      </c>
    </row>
    <row r="81" spans="1:8" x14ac:dyDescent="0.25">
      <c r="A81" s="61" t="s">
        <v>378</v>
      </c>
      <c r="B81" s="29"/>
      <c r="C81" s="124">
        <v>0</v>
      </c>
      <c r="D81" s="154">
        <v>0</v>
      </c>
      <c r="E81" s="154">
        <v>0</v>
      </c>
      <c r="F81" s="154">
        <v>0</v>
      </c>
      <c r="G81" s="154">
        <v>0</v>
      </c>
      <c r="H81" s="154">
        <v>0</v>
      </c>
    </row>
    <row r="82" spans="1:8" ht="15.75" thickBot="1" x14ac:dyDescent="0.3">
      <c r="A82" s="278"/>
      <c r="B82" s="278"/>
      <c r="C82" s="160"/>
      <c r="D82" s="180"/>
      <c r="E82" s="180"/>
      <c r="F82" s="180"/>
      <c r="G82" s="180"/>
      <c r="H82" s="180"/>
    </row>
    <row r="83" spans="1:8" x14ac:dyDescent="0.25">
      <c r="A83" s="275" t="s">
        <v>379</v>
      </c>
      <c r="B83" s="275"/>
      <c r="C83" s="156">
        <v>9115047</v>
      </c>
      <c r="D83" s="181">
        <v>281126.00000000006</v>
      </c>
      <c r="E83" s="181">
        <v>9396173</v>
      </c>
      <c r="F83" s="181">
        <v>9393248.0899999999</v>
      </c>
      <c r="G83" s="181">
        <v>9393248.0899999999</v>
      </c>
      <c r="H83" s="181">
        <v>2924.910000000018</v>
      </c>
    </row>
    <row r="84" spans="1:8" x14ac:dyDescent="0.25">
      <c r="A84" s="285" t="s">
        <v>306</v>
      </c>
      <c r="B84" s="285"/>
      <c r="C84" s="123">
        <v>7787495</v>
      </c>
      <c r="D84" s="168">
        <v>-240415.53999999998</v>
      </c>
      <c r="E84" s="168">
        <v>7547079.46</v>
      </c>
      <c r="F84" s="168">
        <v>7547079.46</v>
      </c>
      <c r="G84" s="168">
        <v>7547079.46</v>
      </c>
      <c r="H84" s="154">
        <v>0</v>
      </c>
    </row>
    <row r="85" spans="1:8" x14ac:dyDescent="0.25">
      <c r="A85" s="61" t="s">
        <v>307</v>
      </c>
      <c r="B85" s="29"/>
      <c r="C85" s="122">
        <v>7032156</v>
      </c>
      <c r="D85" s="167">
        <v>-143268.76999999999</v>
      </c>
      <c r="E85" s="167">
        <v>6888887.2300000004</v>
      </c>
      <c r="F85" s="167">
        <v>6888887.2300000004</v>
      </c>
      <c r="G85" s="167">
        <v>6888887.2300000004</v>
      </c>
      <c r="H85" s="154">
        <v>0</v>
      </c>
    </row>
    <row r="86" spans="1:8" x14ac:dyDescent="0.25">
      <c r="A86" s="61" t="s">
        <v>308</v>
      </c>
      <c r="B86" s="29"/>
      <c r="C86" s="124">
        <v>0</v>
      </c>
      <c r="D86" s="154">
        <v>0</v>
      </c>
      <c r="E86" s="154">
        <v>0</v>
      </c>
      <c r="F86" s="154">
        <v>0</v>
      </c>
      <c r="G86" s="154">
        <v>0</v>
      </c>
      <c r="H86" s="154">
        <v>0</v>
      </c>
    </row>
    <row r="87" spans="1:8" x14ac:dyDescent="0.25">
      <c r="A87" s="61" t="s">
        <v>309</v>
      </c>
      <c r="B87" s="29"/>
      <c r="C87" s="122">
        <v>516875</v>
      </c>
      <c r="D87" s="167">
        <v>-84755.91</v>
      </c>
      <c r="E87" s="167">
        <v>432119.09</v>
      </c>
      <c r="F87" s="167">
        <v>432119.09</v>
      </c>
      <c r="G87" s="167">
        <v>432119.09</v>
      </c>
      <c r="H87" s="154">
        <v>0</v>
      </c>
    </row>
    <row r="88" spans="1:8" x14ac:dyDescent="0.25">
      <c r="A88" s="61" t="s">
        <v>310</v>
      </c>
      <c r="B88" s="29"/>
      <c r="C88" s="124">
        <v>0</v>
      </c>
      <c r="D88" s="154">
        <v>0</v>
      </c>
      <c r="E88" s="154">
        <v>0</v>
      </c>
      <c r="F88" s="154">
        <v>0</v>
      </c>
      <c r="G88" s="154">
        <v>0</v>
      </c>
      <c r="H88" s="154">
        <v>0</v>
      </c>
    </row>
    <row r="89" spans="1:8" x14ac:dyDescent="0.25">
      <c r="A89" s="61" t="s">
        <v>311</v>
      </c>
      <c r="B89" s="29"/>
      <c r="C89" s="122">
        <v>238464</v>
      </c>
      <c r="D89" s="167">
        <v>-12390.86</v>
      </c>
      <c r="E89" s="167">
        <v>226073.14</v>
      </c>
      <c r="F89" s="167">
        <v>226073.14</v>
      </c>
      <c r="G89" s="167">
        <v>226073.14</v>
      </c>
      <c r="H89" s="154">
        <v>0</v>
      </c>
    </row>
    <row r="90" spans="1:8" x14ac:dyDescent="0.25">
      <c r="A90" s="61" t="s">
        <v>312</v>
      </c>
      <c r="B90" s="29"/>
      <c r="C90" s="124">
        <v>0</v>
      </c>
      <c r="D90" s="154">
        <v>0</v>
      </c>
      <c r="E90" s="154">
        <v>0</v>
      </c>
      <c r="F90" s="154">
        <v>0</v>
      </c>
      <c r="G90" s="154">
        <v>0</v>
      </c>
      <c r="H90" s="154">
        <v>0</v>
      </c>
    </row>
    <row r="91" spans="1:8" x14ac:dyDescent="0.25">
      <c r="A91" s="61" t="s">
        <v>313</v>
      </c>
      <c r="B91" s="29"/>
      <c r="C91" s="124">
        <v>0</v>
      </c>
      <c r="D91" s="154">
        <v>0</v>
      </c>
      <c r="E91" s="154">
        <v>0</v>
      </c>
      <c r="F91" s="154">
        <v>0</v>
      </c>
      <c r="G91" s="154">
        <v>0</v>
      </c>
      <c r="H91" s="154">
        <v>0</v>
      </c>
    </row>
    <row r="92" spans="1:8" x14ac:dyDescent="0.25">
      <c r="A92" s="285" t="s">
        <v>314</v>
      </c>
      <c r="B92" s="285"/>
      <c r="C92" s="122">
        <v>204185</v>
      </c>
      <c r="D92" s="167">
        <v>150435.74</v>
      </c>
      <c r="E92" s="167">
        <v>354620.74</v>
      </c>
      <c r="F92" s="167">
        <v>354620.62</v>
      </c>
      <c r="G92" s="167">
        <v>354620.62</v>
      </c>
      <c r="H92" s="167">
        <v>0.1200000000098953</v>
      </c>
    </row>
    <row r="93" spans="1:8" x14ac:dyDescent="0.25">
      <c r="A93" s="61" t="s">
        <v>315</v>
      </c>
      <c r="B93" s="29"/>
      <c r="C93" s="122">
        <v>132300</v>
      </c>
      <c r="D93" s="167">
        <v>-11607.19</v>
      </c>
      <c r="E93" s="167">
        <v>120692.81</v>
      </c>
      <c r="F93" s="167">
        <v>120692.79</v>
      </c>
      <c r="G93" s="167">
        <v>120692.79</v>
      </c>
      <c r="H93" s="168">
        <v>2.0000000004074536E-2</v>
      </c>
    </row>
    <row r="94" spans="1:8" x14ac:dyDescent="0.25">
      <c r="A94" s="61" t="s">
        <v>316</v>
      </c>
      <c r="B94" s="29"/>
      <c r="C94" s="122">
        <v>33232</v>
      </c>
      <c r="D94" s="167">
        <v>29193.57</v>
      </c>
      <c r="E94" s="167">
        <v>62425.57</v>
      </c>
      <c r="F94" s="167">
        <v>62425.5</v>
      </c>
      <c r="G94" s="167">
        <v>62425.5</v>
      </c>
      <c r="H94" s="168">
        <v>6.9999999999708962E-2</v>
      </c>
    </row>
    <row r="95" spans="1:8" x14ac:dyDescent="0.25">
      <c r="A95" s="61" t="s">
        <v>317</v>
      </c>
      <c r="B95" s="29"/>
      <c r="C95" s="124">
        <v>0</v>
      </c>
      <c r="D95" s="154">
        <v>0</v>
      </c>
      <c r="E95" s="154">
        <v>0</v>
      </c>
      <c r="F95" s="154">
        <v>0</v>
      </c>
      <c r="G95" s="154">
        <v>0</v>
      </c>
      <c r="H95" s="154">
        <v>0</v>
      </c>
    </row>
    <row r="96" spans="1:8" x14ac:dyDescent="0.25">
      <c r="A96" s="61" t="s">
        <v>318</v>
      </c>
      <c r="B96" s="29"/>
      <c r="C96" s="122">
        <v>3600</v>
      </c>
      <c r="D96" s="167">
        <v>48817.98</v>
      </c>
      <c r="E96" s="167">
        <v>52417.98</v>
      </c>
      <c r="F96" s="167">
        <v>52417.95</v>
      </c>
      <c r="G96" s="167">
        <v>52417.95</v>
      </c>
      <c r="H96" s="168">
        <v>3.0000000006111804E-2</v>
      </c>
    </row>
    <row r="97" spans="1:9" x14ac:dyDescent="0.25">
      <c r="A97" s="61" t="s">
        <v>319</v>
      </c>
      <c r="B97" s="29"/>
      <c r="C97" s="122">
        <v>3302</v>
      </c>
      <c r="D97" s="167">
        <v>168.42</v>
      </c>
      <c r="E97" s="167">
        <v>3470.42</v>
      </c>
      <c r="F97" s="167">
        <v>3470.42</v>
      </c>
      <c r="G97" s="167">
        <v>3470.42</v>
      </c>
      <c r="H97" s="154">
        <v>0</v>
      </c>
    </row>
    <row r="98" spans="1:9" x14ac:dyDescent="0.25">
      <c r="A98" s="61" t="s">
        <v>320</v>
      </c>
      <c r="B98" s="29"/>
      <c r="C98" s="122">
        <v>14700</v>
      </c>
      <c r="D98" s="167">
        <v>15669.93</v>
      </c>
      <c r="E98" s="167">
        <v>30369.93</v>
      </c>
      <c r="F98" s="167">
        <v>30369.93</v>
      </c>
      <c r="G98" s="167">
        <v>30369.93</v>
      </c>
      <c r="H98" s="154">
        <v>0</v>
      </c>
    </row>
    <row r="99" spans="1:9" x14ac:dyDescent="0.25">
      <c r="A99" s="61" t="s">
        <v>321</v>
      </c>
      <c r="B99" s="29"/>
      <c r="C99" s="122">
        <v>500</v>
      </c>
      <c r="D99" s="167">
        <v>6837.24</v>
      </c>
      <c r="E99" s="167">
        <v>7337.24</v>
      </c>
      <c r="F99" s="167">
        <v>7337.24</v>
      </c>
      <c r="G99" s="167">
        <v>7337.24</v>
      </c>
      <c r="H99" s="154">
        <v>0</v>
      </c>
    </row>
    <row r="100" spans="1:9" x14ac:dyDescent="0.25">
      <c r="A100" s="61" t="s">
        <v>322</v>
      </c>
      <c r="B100" s="29"/>
      <c r="C100" s="124">
        <v>0</v>
      </c>
      <c r="D100" s="154">
        <v>0</v>
      </c>
      <c r="E100" s="154">
        <v>0</v>
      </c>
      <c r="F100" s="154">
        <v>0</v>
      </c>
      <c r="G100" s="154">
        <v>0</v>
      </c>
      <c r="H100" s="154">
        <v>0</v>
      </c>
    </row>
    <row r="101" spans="1:9" x14ac:dyDescent="0.25">
      <c r="A101" s="61" t="s">
        <v>323</v>
      </c>
      <c r="B101" s="29"/>
      <c r="C101" s="122">
        <v>16551</v>
      </c>
      <c r="D101" s="167">
        <v>61355.79</v>
      </c>
      <c r="E101" s="167">
        <v>77906.789999999994</v>
      </c>
      <c r="F101" s="167">
        <v>77906.789999999994</v>
      </c>
      <c r="G101" s="167">
        <v>77906.789999999994</v>
      </c>
      <c r="H101" s="154">
        <v>0</v>
      </c>
    </row>
    <row r="102" spans="1:9" x14ac:dyDescent="0.25">
      <c r="A102" s="285" t="s">
        <v>324</v>
      </c>
      <c r="B102" s="285"/>
      <c r="C102" s="122">
        <v>1123367</v>
      </c>
      <c r="D102" s="167">
        <v>371105.80000000005</v>
      </c>
      <c r="E102" s="167">
        <v>1494472.7999999998</v>
      </c>
      <c r="F102" s="167">
        <v>1491548.01</v>
      </c>
      <c r="G102" s="167">
        <v>1491548.01</v>
      </c>
      <c r="H102" s="167">
        <v>2924.7900000000081</v>
      </c>
    </row>
    <row r="103" spans="1:9" x14ac:dyDescent="0.25">
      <c r="A103" s="61" t="s">
        <v>325</v>
      </c>
      <c r="B103" s="29"/>
      <c r="C103" s="122">
        <v>239720</v>
      </c>
      <c r="D103" s="167">
        <v>2432.37</v>
      </c>
      <c r="E103" s="167">
        <v>242152.37</v>
      </c>
      <c r="F103" s="167">
        <v>242152.31</v>
      </c>
      <c r="G103" s="167">
        <v>242152.31</v>
      </c>
      <c r="H103" s="168">
        <v>5.9999999997671694E-2</v>
      </c>
    </row>
    <row r="104" spans="1:9" x14ac:dyDescent="0.25">
      <c r="A104" s="61" t="s">
        <v>326</v>
      </c>
      <c r="B104" s="29"/>
      <c r="C104" s="122">
        <v>47400</v>
      </c>
      <c r="D104" s="167">
        <v>107647.71</v>
      </c>
      <c r="E104" s="167">
        <v>155047.71</v>
      </c>
      <c r="F104" s="167">
        <v>155047.70000000001</v>
      </c>
      <c r="G104" s="167">
        <v>155047.70000000001</v>
      </c>
      <c r="H104" s="168">
        <v>9.9999999802093953E-3</v>
      </c>
    </row>
    <row r="105" spans="1:9" x14ac:dyDescent="0.25">
      <c r="A105" s="61" t="s">
        <v>327</v>
      </c>
      <c r="B105" s="29"/>
      <c r="C105" s="122">
        <v>462120</v>
      </c>
      <c r="D105" s="167">
        <v>-198411.47</v>
      </c>
      <c r="E105" s="167">
        <v>263708.53000000003</v>
      </c>
      <c r="F105" s="167">
        <v>263708.53000000003</v>
      </c>
      <c r="G105" s="167">
        <v>263708.53000000003</v>
      </c>
      <c r="H105" s="154">
        <v>0</v>
      </c>
    </row>
    <row r="106" spans="1:9" x14ac:dyDescent="0.25">
      <c r="A106" s="61" t="s">
        <v>328</v>
      </c>
      <c r="B106" s="29"/>
      <c r="C106" s="124">
        <v>0</v>
      </c>
      <c r="D106" s="167">
        <v>8177.77</v>
      </c>
      <c r="E106" s="167">
        <v>8177.77</v>
      </c>
      <c r="F106" s="167">
        <v>8177.77</v>
      </c>
      <c r="G106" s="167">
        <v>8177.77</v>
      </c>
      <c r="H106" s="154">
        <v>0</v>
      </c>
    </row>
    <row r="107" spans="1:9" x14ac:dyDescent="0.25">
      <c r="A107" s="61" t="s">
        <v>329</v>
      </c>
      <c r="B107" s="29"/>
      <c r="C107" s="122">
        <v>302400</v>
      </c>
      <c r="D107" s="167">
        <v>-12784.53</v>
      </c>
      <c r="E107" s="167">
        <v>289615.46999999997</v>
      </c>
      <c r="F107" s="167">
        <v>289615.46999999997</v>
      </c>
      <c r="G107" s="167">
        <v>289615.46999999997</v>
      </c>
      <c r="H107" s="154">
        <v>0</v>
      </c>
    </row>
    <row r="108" spans="1:9" x14ac:dyDescent="0.25">
      <c r="A108" s="61" t="s">
        <v>330</v>
      </c>
      <c r="B108" s="29"/>
      <c r="C108" s="124">
        <v>0</v>
      </c>
      <c r="D108" s="167">
        <v>20504.16</v>
      </c>
      <c r="E108" s="167">
        <v>20504.16</v>
      </c>
      <c r="F108" s="167">
        <v>20504.16</v>
      </c>
      <c r="G108" s="167">
        <v>20504.16</v>
      </c>
      <c r="H108" s="154">
        <v>0</v>
      </c>
    </row>
    <row r="109" spans="1:9" x14ac:dyDescent="0.25">
      <c r="A109" s="61" t="s">
        <v>331</v>
      </c>
      <c r="B109" s="29"/>
      <c r="C109" s="124">
        <v>0</v>
      </c>
      <c r="D109" s="167">
        <v>387125.64</v>
      </c>
      <c r="E109" s="167">
        <v>387125.64</v>
      </c>
      <c r="F109" s="167">
        <v>384200.92</v>
      </c>
      <c r="G109" s="167">
        <v>384200.92</v>
      </c>
      <c r="H109" s="168">
        <v>2924.7200000000303</v>
      </c>
    </row>
    <row r="110" spans="1:9" x14ac:dyDescent="0.25">
      <c r="A110" s="61" t="s">
        <v>332</v>
      </c>
      <c r="B110" s="29"/>
      <c r="C110" s="122">
        <v>41727</v>
      </c>
      <c r="D110" s="167">
        <v>43800.15</v>
      </c>
      <c r="E110" s="167">
        <v>85527.15</v>
      </c>
      <c r="F110" s="167">
        <v>85527.15</v>
      </c>
      <c r="G110" s="167">
        <v>85527.15</v>
      </c>
      <c r="H110" s="154">
        <v>0</v>
      </c>
      <c r="I110" s="112"/>
    </row>
    <row r="111" spans="1:9" x14ac:dyDescent="0.25">
      <c r="A111" s="61" t="s">
        <v>333</v>
      </c>
      <c r="B111" s="29"/>
      <c r="C111" s="122">
        <v>30000</v>
      </c>
      <c r="D111" s="167">
        <v>12614</v>
      </c>
      <c r="E111" s="167">
        <v>42614</v>
      </c>
      <c r="F111" s="167">
        <v>42614</v>
      </c>
      <c r="G111" s="167">
        <v>42614</v>
      </c>
      <c r="H111" s="154">
        <v>0</v>
      </c>
    </row>
    <row r="112" spans="1:9" x14ac:dyDescent="0.25">
      <c r="A112" s="285" t="s">
        <v>334</v>
      </c>
      <c r="B112" s="285"/>
      <c r="C112" s="124">
        <v>0</v>
      </c>
      <c r="D112" s="154">
        <v>0</v>
      </c>
      <c r="E112" s="154">
        <v>0</v>
      </c>
      <c r="F112" s="154">
        <v>0</v>
      </c>
      <c r="G112" s="154">
        <v>0</v>
      </c>
      <c r="H112" s="154">
        <v>0</v>
      </c>
    </row>
    <row r="113" spans="1:8" x14ac:dyDescent="0.25">
      <c r="A113" s="61" t="s">
        <v>335</v>
      </c>
      <c r="B113" s="29"/>
      <c r="C113" s="124">
        <v>0</v>
      </c>
      <c r="D113" s="154">
        <v>0</v>
      </c>
      <c r="E113" s="154">
        <v>0</v>
      </c>
      <c r="F113" s="154">
        <v>0</v>
      </c>
      <c r="G113" s="154">
        <v>0</v>
      </c>
      <c r="H113" s="154">
        <v>0</v>
      </c>
    </row>
    <row r="114" spans="1:8" x14ac:dyDescent="0.25">
      <c r="A114" s="61" t="s">
        <v>336</v>
      </c>
      <c r="B114" s="29"/>
      <c r="C114" s="124">
        <v>0</v>
      </c>
      <c r="D114" s="154">
        <v>0</v>
      </c>
      <c r="E114" s="154">
        <v>0</v>
      </c>
      <c r="F114" s="154">
        <v>0</v>
      </c>
      <c r="G114" s="154">
        <v>0</v>
      </c>
      <c r="H114" s="154">
        <v>0</v>
      </c>
    </row>
    <row r="115" spans="1:8" x14ac:dyDescent="0.25">
      <c r="A115" s="61" t="s">
        <v>337</v>
      </c>
      <c r="B115" s="29"/>
      <c r="C115" s="124">
        <v>0</v>
      </c>
      <c r="D115" s="154">
        <v>0</v>
      </c>
      <c r="E115" s="154">
        <v>0</v>
      </c>
      <c r="F115" s="154">
        <v>0</v>
      </c>
      <c r="G115" s="154">
        <v>0</v>
      </c>
      <c r="H115" s="154">
        <v>0</v>
      </c>
    </row>
    <row r="116" spans="1:8" x14ac:dyDescent="0.25">
      <c r="A116" s="61" t="s">
        <v>338</v>
      </c>
      <c r="B116" s="29"/>
      <c r="C116" s="124">
        <v>0</v>
      </c>
      <c r="D116" s="154">
        <v>0</v>
      </c>
      <c r="E116" s="154">
        <v>0</v>
      </c>
      <c r="F116" s="154">
        <v>0</v>
      </c>
      <c r="G116" s="154">
        <v>0</v>
      </c>
      <c r="H116" s="154">
        <v>0</v>
      </c>
    </row>
    <row r="117" spans="1:8" x14ac:dyDescent="0.25">
      <c r="A117" s="61" t="s">
        <v>339</v>
      </c>
      <c r="B117" s="29"/>
      <c r="C117" s="124">
        <v>0</v>
      </c>
      <c r="D117" s="154">
        <v>0</v>
      </c>
      <c r="E117" s="154">
        <v>0</v>
      </c>
      <c r="F117" s="154">
        <v>0</v>
      </c>
      <c r="G117" s="154">
        <v>0</v>
      </c>
      <c r="H117" s="154">
        <v>0</v>
      </c>
    </row>
    <row r="118" spans="1:8" x14ac:dyDescent="0.25">
      <c r="A118" s="61" t="s">
        <v>340</v>
      </c>
      <c r="B118" s="29"/>
      <c r="C118" s="124">
        <v>0</v>
      </c>
      <c r="D118" s="154">
        <v>0</v>
      </c>
      <c r="E118" s="154">
        <v>0</v>
      </c>
      <c r="F118" s="154">
        <v>0</v>
      </c>
      <c r="G118" s="154">
        <v>0</v>
      </c>
      <c r="H118" s="154">
        <v>0</v>
      </c>
    </row>
    <row r="119" spans="1:8" x14ac:dyDescent="0.25">
      <c r="A119" s="61" t="s">
        <v>341</v>
      </c>
      <c r="B119" s="29"/>
      <c r="C119" s="124">
        <v>0</v>
      </c>
      <c r="D119" s="154">
        <v>0</v>
      </c>
      <c r="E119" s="154">
        <v>0</v>
      </c>
      <c r="F119" s="154">
        <v>0</v>
      </c>
      <c r="G119" s="154">
        <v>0</v>
      </c>
      <c r="H119" s="154">
        <v>0</v>
      </c>
    </row>
    <row r="120" spans="1:8" x14ac:dyDescent="0.25">
      <c r="A120" s="61" t="s">
        <v>342</v>
      </c>
      <c r="B120" s="29"/>
      <c r="C120" s="124">
        <v>0</v>
      </c>
      <c r="D120" s="154">
        <v>0</v>
      </c>
      <c r="E120" s="154">
        <v>0</v>
      </c>
      <c r="F120" s="154">
        <v>0</v>
      </c>
      <c r="G120" s="154">
        <v>0</v>
      </c>
      <c r="H120" s="154">
        <v>0</v>
      </c>
    </row>
    <row r="121" spans="1:8" x14ac:dyDescent="0.25">
      <c r="A121" s="61" t="s">
        <v>343</v>
      </c>
      <c r="B121" s="29"/>
      <c r="C121" s="124">
        <v>0</v>
      </c>
      <c r="D121" s="154">
        <v>0</v>
      </c>
      <c r="E121" s="154">
        <v>0</v>
      </c>
      <c r="F121" s="154">
        <v>0</v>
      </c>
      <c r="G121" s="154">
        <v>0</v>
      </c>
      <c r="H121" s="154">
        <v>0</v>
      </c>
    </row>
    <row r="122" spans="1:8" x14ac:dyDescent="0.25">
      <c r="A122" s="285" t="s">
        <v>344</v>
      </c>
      <c r="B122" s="285"/>
      <c r="C122" s="124">
        <v>0</v>
      </c>
      <c r="D122" s="154">
        <v>0</v>
      </c>
      <c r="E122" s="154">
        <v>0</v>
      </c>
      <c r="F122" s="154">
        <v>0</v>
      </c>
      <c r="G122" s="154">
        <v>0</v>
      </c>
      <c r="H122" s="154">
        <v>0</v>
      </c>
    </row>
    <row r="123" spans="1:8" x14ac:dyDescent="0.25">
      <c r="A123" s="61" t="s">
        <v>345</v>
      </c>
      <c r="B123" s="29"/>
      <c r="C123" s="124">
        <v>0</v>
      </c>
      <c r="D123" s="154">
        <v>0</v>
      </c>
      <c r="E123" s="154">
        <v>0</v>
      </c>
      <c r="F123" s="154">
        <v>0</v>
      </c>
      <c r="G123" s="154">
        <v>0</v>
      </c>
      <c r="H123" s="154">
        <v>0</v>
      </c>
    </row>
    <row r="124" spans="1:8" x14ac:dyDescent="0.25">
      <c r="A124" s="61" t="s">
        <v>346</v>
      </c>
      <c r="B124" s="29"/>
      <c r="C124" s="124">
        <v>0</v>
      </c>
      <c r="D124" s="154">
        <v>0</v>
      </c>
      <c r="E124" s="154">
        <v>0</v>
      </c>
      <c r="F124" s="154">
        <v>0</v>
      </c>
      <c r="G124" s="154">
        <v>0</v>
      </c>
      <c r="H124" s="154">
        <v>0</v>
      </c>
    </row>
    <row r="125" spans="1:8" x14ac:dyDescent="0.25">
      <c r="A125" s="61" t="s">
        <v>347</v>
      </c>
      <c r="B125" s="29"/>
      <c r="C125" s="124">
        <v>0</v>
      </c>
      <c r="D125" s="154">
        <v>0</v>
      </c>
      <c r="E125" s="154">
        <v>0</v>
      </c>
      <c r="F125" s="154">
        <v>0</v>
      </c>
      <c r="G125" s="154">
        <v>0</v>
      </c>
      <c r="H125" s="154">
        <v>0</v>
      </c>
    </row>
    <row r="126" spans="1:8" x14ac:dyDescent="0.25">
      <c r="A126" s="61" t="s">
        <v>348</v>
      </c>
      <c r="B126" s="29"/>
      <c r="C126" s="124">
        <v>0</v>
      </c>
      <c r="D126" s="154">
        <v>0</v>
      </c>
      <c r="E126" s="154">
        <v>0</v>
      </c>
      <c r="F126" s="154">
        <v>0</v>
      </c>
      <c r="G126" s="154">
        <v>0</v>
      </c>
      <c r="H126" s="154">
        <v>0</v>
      </c>
    </row>
    <row r="127" spans="1:8" x14ac:dyDescent="0.25">
      <c r="A127" s="61" t="s">
        <v>349</v>
      </c>
      <c r="B127" s="29"/>
      <c r="C127" s="124">
        <v>0</v>
      </c>
      <c r="D127" s="154">
        <v>0</v>
      </c>
      <c r="E127" s="154">
        <v>0</v>
      </c>
      <c r="F127" s="154">
        <v>0</v>
      </c>
      <c r="G127" s="154">
        <v>0</v>
      </c>
      <c r="H127" s="154">
        <v>0</v>
      </c>
    </row>
    <row r="128" spans="1:8" x14ac:dyDescent="0.25">
      <c r="A128" s="61" t="s">
        <v>350</v>
      </c>
      <c r="B128" s="29"/>
      <c r="C128" s="124">
        <v>0</v>
      </c>
      <c r="D128" s="154">
        <v>0</v>
      </c>
      <c r="E128" s="154">
        <v>0</v>
      </c>
      <c r="F128" s="154">
        <v>0</v>
      </c>
      <c r="G128" s="154">
        <v>0</v>
      </c>
      <c r="H128" s="154">
        <v>0</v>
      </c>
    </row>
    <row r="129" spans="1:8" x14ac:dyDescent="0.25">
      <c r="A129" s="61" t="s">
        <v>351</v>
      </c>
      <c r="B129" s="29"/>
      <c r="C129" s="124">
        <v>0</v>
      </c>
      <c r="D129" s="154">
        <v>0</v>
      </c>
      <c r="E129" s="154">
        <v>0</v>
      </c>
      <c r="F129" s="154">
        <v>0</v>
      </c>
      <c r="G129" s="154">
        <v>0</v>
      </c>
      <c r="H129" s="154">
        <v>0</v>
      </c>
    </row>
    <row r="130" spans="1:8" x14ac:dyDescent="0.25">
      <c r="A130" s="61" t="s">
        <v>352</v>
      </c>
      <c r="B130" s="29"/>
      <c r="C130" s="124">
        <v>0</v>
      </c>
      <c r="D130" s="154">
        <v>0</v>
      </c>
      <c r="E130" s="154">
        <v>0</v>
      </c>
      <c r="F130" s="154">
        <v>0</v>
      </c>
      <c r="G130" s="154">
        <v>0</v>
      </c>
      <c r="H130" s="154">
        <v>0</v>
      </c>
    </row>
    <row r="131" spans="1:8" x14ac:dyDescent="0.25">
      <c r="A131" s="61" t="s">
        <v>353</v>
      </c>
      <c r="B131" s="29"/>
      <c r="C131" s="124">
        <v>0</v>
      </c>
      <c r="D131" s="154">
        <v>0</v>
      </c>
      <c r="E131" s="154">
        <v>0</v>
      </c>
      <c r="F131" s="154">
        <v>0</v>
      </c>
      <c r="G131" s="154">
        <v>0</v>
      </c>
      <c r="H131" s="154">
        <v>0</v>
      </c>
    </row>
    <row r="132" spans="1:8" x14ac:dyDescent="0.25">
      <c r="A132" s="285" t="s">
        <v>354</v>
      </c>
      <c r="B132" s="285"/>
      <c r="C132" s="124">
        <v>0</v>
      </c>
      <c r="D132" s="154">
        <v>0</v>
      </c>
      <c r="E132" s="154">
        <v>0</v>
      </c>
      <c r="F132" s="154">
        <v>0</v>
      </c>
      <c r="G132" s="154">
        <v>0</v>
      </c>
      <c r="H132" s="154">
        <v>0</v>
      </c>
    </row>
    <row r="133" spans="1:8" x14ac:dyDescent="0.25">
      <c r="A133" s="61" t="s">
        <v>355</v>
      </c>
      <c r="B133" s="29"/>
      <c r="C133" s="124">
        <v>0</v>
      </c>
      <c r="D133" s="154">
        <v>0</v>
      </c>
      <c r="E133" s="154">
        <v>0</v>
      </c>
      <c r="F133" s="154">
        <v>0</v>
      </c>
      <c r="G133" s="154">
        <v>0</v>
      </c>
      <c r="H133" s="154">
        <v>0</v>
      </c>
    </row>
    <row r="134" spans="1:8" x14ac:dyDescent="0.25">
      <c r="A134" s="61" t="s">
        <v>356</v>
      </c>
      <c r="B134" s="29"/>
      <c r="C134" s="124">
        <v>0</v>
      </c>
      <c r="D134" s="154">
        <v>0</v>
      </c>
      <c r="E134" s="154">
        <v>0</v>
      </c>
      <c r="F134" s="154">
        <v>0</v>
      </c>
      <c r="G134" s="154">
        <v>0</v>
      </c>
      <c r="H134" s="154">
        <v>0</v>
      </c>
    </row>
    <row r="135" spans="1:8" x14ac:dyDescent="0.25">
      <c r="A135" s="61" t="s">
        <v>357</v>
      </c>
      <c r="B135" s="29"/>
      <c r="C135" s="124">
        <v>0</v>
      </c>
      <c r="D135" s="154">
        <v>0</v>
      </c>
      <c r="E135" s="154">
        <v>0</v>
      </c>
      <c r="F135" s="154">
        <v>0</v>
      </c>
      <c r="G135" s="154">
        <v>0</v>
      </c>
      <c r="H135" s="154">
        <v>0</v>
      </c>
    </row>
    <row r="136" spans="1:8" x14ac:dyDescent="0.25">
      <c r="A136" s="285" t="s">
        <v>358</v>
      </c>
      <c r="B136" s="285"/>
      <c r="C136" s="124">
        <v>0</v>
      </c>
      <c r="D136" s="154">
        <v>0</v>
      </c>
      <c r="E136" s="154">
        <v>0</v>
      </c>
      <c r="F136" s="154">
        <v>0</v>
      </c>
      <c r="G136" s="154">
        <v>0</v>
      </c>
      <c r="H136" s="154">
        <v>0</v>
      </c>
    </row>
    <row r="137" spans="1:8" x14ac:dyDescent="0.25">
      <c r="A137" s="61" t="s">
        <v>359</v>
      </c>
      <c r="B137" s="29"/>
      <c r="C137" s="124">
        <v>0</v>
      </c>
      <c r="D137" s="154">
        <v>0</v>
      </c>
      <c r="E137" s="154">
        <v>0</v>
      </c>
      <c r="F137" s="154">
        <v>0</v>
      </c>
      <c r="G137" s="154">
        <v>0</v>
      </c>
      <c r="H137" s="154">
        <v>0</v>
      </c>
    </row>
    <row r="138" spans="1:8" x14ac:dyDescent="0.25">
      <c r="A138" s="61" t="s">
        <v>360</v>
      </c>
      <c r="B138" s="29"/>
      <c r="C138" s="124">
        <v>0</v>
      </c>
      <c r="D138" s="154">
        <v>0</v>
      </c>
      <c r="E138" s="154">
        <v>0</v>
      </c>
      <c r="F138" s="154">
        <v>0</v>
      </c>
      <c r="G138" s="154">
        <v>0</v>
      </c>
      <c r="H138" s="154">
        <v>0</v>
      </c>
    </row>
    <row r="139" spans="1:8" x14ac:dyDescent="0.25">
      <c r="A139" s="61" t="s">
        <v>361</v>
      </c>
      <c r="B139" s="29"/>
      <c r="C139" s="124">
        <v>0</v>
      </c>
      <c r="D139" s="154">
        <v>0</v>
      </c>
      <c r="E139" s="154">
        <v>0</v>
      </c>
      <c r="F139" s="154">
        <v>0</v>
      </c>
      <c r="G139" s="154">
        <v>0</v>
      </c>
      <c r="H139" s="154">
        <v>0</v>
      </c>
    </row>
    <row r="140" spans="1:8" x14ac:dyDescent="0.25">
      <c r="A140" s="61" t="s">
        <v>362</v>
      </c>
      <c r="B140" s="29"/>
      <c r="C140" s="124">
        <v>0</v>
      </c>
      <c r="D140" s="154">
        <v>0</v>
      </c>
      <c r="E140" s="154">
        <v>0</v>
      </c>
      <c r="F140" s="154">
        <v>0</v>
      </c>
      <c r="G140" s="154">
        <v>0</v>
      </c>
      <c r="H140" s="154">
        <v>0</v>
      </c>
    </row>
    <row r="141" spans="1:8" x14ac:dyDescent="0.25">
      <c r="A141" s="61" t="s">
        <v>363</v>
      </c>
      <c r="B141" s="29"/>
      <c r="C141" s="124">
        <v>0</v>
      </c>
      <c r="D141" s="154">
        <v>0</v>
      </c>
      <c r="E141" s="154">
        <v>0</v>
      </c>
      <c r="F141" s="154">
        <v>0</v>
      </c>
      <c r="G141" s="154">
        <v>0</v>
      </c>
      <c r="H141" s="154">
        <v>0</v>
      </c>
    </row>
    <row r="142" spans="1:8" x14ac:dyDescent="0.25">
      <c r="A142" s="61" t="s">
        <v>364</v>
      </c>
      <c r="B142" s="29"/>
      <c r="C142" s="124">
        <v>0</v>
      </c>
      <c r="D142" s="154">
        <v>0</v>
      </c>
      <c r="E142" s="154">
        <v>0</v>
      </c>
      <c r="F142" s="154">
        <v>0</v>
      </c>
      <c r="G142" s="154">
        <v>0</v>
      </c>
      <c r="H142" s="154">
        <v>0</v>
      </c>
    </row>
    <row r="143" spans="1:8" x14ac:dyDescent="0.25">
      <c r="A143" s="61" t="s">
        <v>365</v>
      </c>
      <c r="B143" s="29"/>
      <c r="C143" s="124">
        <v>0</v>
      </c>
      <c r="D143" s="154">
        <v>0</v>
      </c>
      <c r="E143" s="154">
        <v>0</v>
      </c>
      <c r="F143" s="154">
        <v>0</v>
      </c>
      <c r="G143" s="154">
        <v>0</v>
      </c>
      <c r="H143" s="154">
        <v>0</v>
      </c>
    </row>
    <row r="144" spans="1:8" x14ac:dyDescent="0.25">
      <c r="A144" s="61" t="s">
        <v>366</v>
      </c>
      <c r="B144" s="29"/>
      <c r="C144" s="124">
        <v>0</v>
      </c>
      <c r="D144" s="154">
        <v>0</v>
      </c>
      <c r="E144" s="154">
        <v>0</v>
      </c>
      <c r="F144" s="154">
        <v>0</v>
      </c>
      <c r="G144" s="154">
        <v>0</v>
      </c>
      <c r="H144" s="154">
        <v>0</v>
      </c>
    </row>
    <row r="145" spans="1:8" x14ac:dyDescent="0.25">
      <c r="A145" s="285" t="s">
        <v>367</v>
      </c>
      <c r="B145" s="285"/>
      <c r="C145" s="124">
        <v>0</v>
      </c>
      <c r="D145" s="154">
        <v>0</v>
      </c>
      <c r="E145" s="154">
        <v>0</v>
      </c>
      <c r="F145" s="154">
        <v>0</v>
      </c>
      <c r="G145" s="154">
        <v>0</v>
      </c>
      <c r="H145" s="154">
        <v>0</v>
      </c>
    </row>
    <row r="146" spans="1:8" x14ac:dyDescent="0.25">
      <c r="A146" s="61" t="s">
        <v>368</v>
      </c>
      <c r="B146" s="29"/>
      <c r="C146" s="124">
        <v>0</v>
      </c>
      <c r="D146" s="154">
        <v>0</v>
      </c>
      <c r="E146" s="154">
        <v>0</v>
      </c>
      <c r="F146" s="154">
        <v>0</v>
      </c>
      <c r="G146" s="154">
        <v>0</v>
      </c>
      <c r="H146" s="154">
        <v>0</v>
      </c>
    </row>
    <row r="147" spans="1:8" x14ac:dyDescent="0.25">
      <c r="A147" s="61" t="s">
        <v>369</v>
      </c>
      <c r="B147" s="29"/>
      <c r="C147" s="124">
        <v>0</v>
      </c>
      <c r="D147" s="154">
        <v>0</v>
      </c>
      <c r="E147" s="154">
        <v>0</v>
      </c>
      <c r="F147" s="154">
        <v>0</v>
      </c>
      <c r="G147" s="154">
        <v>0</v>
      </c>
      <c r="H147" s="154">
        <v>0</v>
      </c>
    </row>
    <row r="148" spans="1:8" x14ac:dyDescent="0.25">
      <c r="A148" s="61" t="s">
        <v>370</v>
      </c>
      <c r="B148" s="29"/>
      <c r="C148" s="124">
        <v>0</v>
      </c>
      <c r="D148" s="154">
        <v>0</v>
      </c>
      <c r="E148" s="154">
        <v>0</v>
      </c>
      <c r="F148" s="154">
        <v>0</v>
      </c>
      <c r="G148" s="154">
        <v>0</v>
      </c>
      <c r="H148" s="154">
        <v>0</v>
      </c>
    </row>
    <row r="149" spans="1:8" x14ac:dyDescent="0.25">
      <c r="A149" s="285" t="s">
        <v>371</v>
      </c>
      <c r="B149" s="285"/>
      <c r="C149" s="124">
        <v>0</v>
      </c>
      <c r="D149" s="154">
        <v>0</v>
      </c>
      <c r="E149" s="154">
        <v>0</v>
      </c>
      <c r="F149" s="154">
        <v>0</v>
      </c>
      <c r="G149" s="154">
        <v>0</v>
      </c>
      <c r="H149" s="154">
        <v>0</v>
      </c>
    </row>
    <row r="150" spans="1:8" x14ac:dyDescent="0.25">
      <c r="A150" s="61" t="s">
        <v>372</v>
      </c>
      <c r="B150" s="29"/>
      <c r="C150" s="124">
        <v>0</v>
      </c>
      <c r="D150" s="154">
        <v>0</v>
      </c>
      <c r="E150" s="154">
        <v>0</v>
      </c>
      <c r="F150" s="154">
        <v>0</v>
      </c>
      <c r="G150" s="154">
        <v>0</v>
      </c>
      <c r="H150" s="154">
        <v>0</v>
      </c>
    </row>
    <row r="151" spans="1:8" x14ac:dyDescent="0.25">
      <c r="A151" s="61" t="s">
        <v>373</v>
      </c>
      <c r="B151" s="29"/>
      <c r="C151" s="124">
        <v>0</v>
      </c>
      <c r="D151" s="154">
        <v>0</v>
      </c>
      <c r="E151" s="154">
        <v>0</v>
      </c>
      <c r="F151" s="154">
        <v>0</v>
      </c>
      <c r="G151" s="154">
        <v>0</v>
      </c>
      <c r="H151" s="154">
        <v>0</v>
      </c>
    </row>
    <row r="152" spans="1:8" x14ac:dyDescent="0.25">
      <c r="A152" s="61" t="s">
        <v>374</v>
      </c>
      <c r="B152" s="29"/>
      <c r="C152" s="124">
        <v>0</v>
      </c>
      <c r="D152" s="154">
        <v>0</v>
      </c>
      <c r="E152" s="154">
        <v>0</v>
      </c>
      <c r="F152" s="154">
        <v>0</v>
      </c>
      <c r="G152" s="154">
        <v>0</v>
      </c>
      <c r="H152" s="154">
        <v>0</v>
      </c>
    </row>
    <row r="153" spans="1:8" x14ac:dyDescent="0.25">
      <c r="A153" s="61" t="s">
        <v>375</v>
      </c>
      <c r="B153" s="29"/>
      <c r="C153" s="124">
        <v>0</v>
      </c>
      <c r="D153" s="154">
        <v>0</v>
      </c>
      <c r="E153" s="154">
        <v>0</v>
      </c>
      <c r="F153" s="154">
        <v>0</v>
      </c>
      <c r="G153" s="154">
        <v>0</v>
      </c>
      <c r="H153" s="154">
        <v>0</v>
      </c>
    </row>
    <row r="154" spans="1:8" x14ac:dyDescent="0.25">
      <c r="A154" s="61" t="s">
        <v>376</v>
      </c>
      <c r="B154" s="29"/>
      <c r="C154" s="124">
        <v>0</v>
      </c>
      <c r="D154" s="154">
        <v>0</v>
      </c>
      <c r="E154" s="154">
        <v>0</v>
      </c>
      <c r="F154" s="154">
        <v>0</v>
      </c>
      <c r="G154" s="154">
        <v>0</v>
      </c>
      <c r="H154" s="154">
        <v>0</v>
      </c>
    </row>
    <row r="155" spans="1:8" x14ac:dyDescent="0.25">
      <c r="A155" s="61" t="s">
        <v>377</v>
      </c>
      <c r="B155" s="29"/>
      <c r="C155" s="124">
        <v>0</v>
      </c>
      <c r="D155" s="154">
        <v>0</v>
      </c>
      <c r="E155" s="154">
        <v>0</v>
      </c>
      <c r="F155" s="154">
        <v>0</v>
      </c>
      <c r="G155" s="154">
        <v>0</v>
      </c>
      <c r="H155" s="154">
        <v>0</v>
      </c>
    </row>
    <row r="156" spans="1:8" x14ac:dyDescent="0.25">
      <c r="A156" s="61" t="s">
        <v>378</v>
      </c>
      <c r="B156" s="29"/>
      <c r="C156" s="124">
        <v>0</v>
      </c>
      <c r="D156" s="154">
        <v>0</v>
      </c>
      <c r="E156" s="154">
        <v>0</v>
      </c>
      <c r="F156" s="154">
        <v>0</v>
      </c>
      <c r="G156" s="154">
        <v>0</v>
      </c>
      <c r="H156" s="154">
        <v>0</v>
      </c>
    </row>
    <row r="157" spans="1:8" x14ac:dyDescent="0.25">
      <c r="A157" s="61"/>
      <c r="B157" s="61"/>
      <c r="C157" s="124"/>
      <c r="D157" s="154"/>
      <c r="E157" s="154"/>
      <c r="F157" s="154"/>
      <c r="G157" s="154"/>
      <c r="H157" s="154"/>
    </row>
    <row r="158" spans="1:8" x14ac:dyDescent="0.25">
      <c r="A158" s="275" t="s">
        <v>380</v>
      </c>
      <c r="B158" s="275"/>
      <c r="C158" s="156">
        <v>14888312</v>
      </c>
      <c r="D158" s="182">
        <v>3170833.16</v>
      </c>
      <c r="E158" s="181">
        <v>18059145.16</v>
      </c>
      <c r="F158" s="181">
        <v>17954648.07</v>
      </c>
      <c r="G158" s="181">
        <v>17841170.07</v>
      </c>
      <c r="H158" s="181">
        <v>104497.09000000003</v>
      </c>
    </row>
    <row r="159" spans="1:8" ht="15.75" thickBot="1" x14ac:dyDescent="0.3">
      <c r="A159" s="70"/>
      <c r="B159" s="70"/>
      <c r="C159" s="183"/>
      <c r="D159" s="184"/>
      <c r="E159" s="184"/>
      <c r="F159" s="184"/>
      <c r="G159" s="184"/>
      <c r="H159" s="184"/>
    </row>
    <row r="162" spans="3:8" x14ac:dyDescent="0.25">
      <c r="C162" s="113"/>
      <c r="D162" s="113"/>
      <c r="E162" s="113"/>
      <c r="F162" s="113"/>
      <c r="G162" s="113"/>
      <c r="H162" s="113"/>
    </row>
  </sheetData>
  <mergeCells count="30">
    <mergeCell ref="A136:B136"/>
    <mergeCell ref="A145:B145"/>
    <mergeCell ref="A149:B149"/>
    <mergeCell ref="A158:B158"/>
    <mergeCell ref="A84:B84"/>
    <mergeCell ref="A92:B92"/>
    <mergeCell ref="A102:B102"/>
    <mergeCell ref="A112:B112"/>
    <mergeCell ref="A122:B122"/>
    <mergeCell ref="A132:B132"/>
    <mergeCell ref="A83:B83"/>
    <mergeCell ref="A8:B8"/>
    <mergeCell ref="A9:B9"/>
    <mergeCell ref="A17:B17"/>
    <mergeCell ref="A27:B27"/>
    <mergeCell ref="A37:B37"/>
    <mergeCell ref="A47:B47"/>
    <mergeCell ref="A57:B57"/>
    <mergeCell ref="A61:B61"/>
    <mergeCell ref="A70:B70"/>
    <mergeCell ref="A74:B74"/>
    <mergeCell ref="A82:B82"/>
    <mergeCell ref="A6:B7"/>
    <mergeCell ref="C6:G6"/>
    <mergeCell ref="H6:H7"/>
    <mergeCell ref="A1:H1"/>
    <mergeCell ref="A2:H2"/>
    <mergeCell ref="A3:H3"/>
    <mergeCell ref="A4:H4"/>
    <mergeCell ref="A5:H5"/>
  </mergeCells>
  <pageMargins left="0.51181102362204722" right="0.51181102362204722" top="0.74803149606299213" bottom="0.74803149606299213" header="0.31496062992125984" footer="0.31496062992125984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1"/>
  <sheetViews>
    <sheetView tabSelected="1" topLeftCell="B10" zoomScale="120" zoomScaleNormal="120" workbookViewId="0">
      <selection activeCell="D19" sqref="D19:D20"/>
    </sheetView>
  </sheetViews>
  <sheetFormatPr baseColWidth="10" defaultRowHeight="15" x14ac:dyDescent="0.25"/>
  <cols>
    <col min="1" max="1" width="40.28515625" customWidth="1"/>
    <col min="2" max="2" width="14.28515625" customWidth="1"/>
    <col min="3" max="3" width="14.7109375" customWidth="1"/>
    <col min="4" max="4" width="14.140625" customWidth="1"/>
    <col min="5" max="5" width="14.42578125" customWidth="1"/>
    <col min="6" max="6" width="14.7109375" customWidth="1"/>
    <col min="7" max="7" width="14.85546875" customWidth="1"/>
  </cols>
  <sheetData>
    <row r="1" spans="1:7" x14ac:dyDescent="0.25">
      <c r="A1" s="220" t="s">
        <v>557</v>
      </c>
      <c r="B1" s="286"/>
      <c r="C1" s="286"/>
      <c r="D1" s="286"/>
      <c r="E1" s="286"/>
      <c r="F1" s="286"/>
      <c r="G1" s="221"/>
    </row>
    <row r="2" spans="1:7" x14ac:dyDescent="0.25">
      <c r="A2" s="205" t="s">
        <v>299</v>
      </c>
      <c r="B2" s="206"/>
      <c r="C2" s="206"/>
      <c r="D2" s="206"/>
      <c r="E2" s="206"/>
      <c r="F2" s="206"/>
      <c r="G2" s="207"/>
    </row>
    <row r="3" spans="1:7" x14ac:dyDescent="0.25">
      <c r="A3" s="205" t="s">
        <v>381</v>
      </c>
      <c r="B3" s="206"/>
      <c r="C3" s="206"/>
      <c r="D3" s="206"/>
      <c r="E3" s="206"/>
      <c r="F3" s="206"/>
      <c r="G3" s="207"/>
    </row>
    <row r="4" spans="1:7" x14ac:dyDescent="0.25">
      <c r="A4" s="205" t="s">
        <v>561</v>
      </c>
      <c r="B4" s="206"/>
      <c r="C4" s="206"/>
      <c r="D4" s="206"/>
      <c r="E4" s="206"/>
      <c r="F4" s="206"/>
      <c r="G4" s="207"/>
    </row>
    <row r="5" spans="1:7" ht="15.75" thickBot="1" x14ac:dyDescent="0.3">
      <c r="A5" s="208" t="s">
        <v>1</v>
      </c>
      <c r="B5" s="209"/>
      <c r="C5" s="209"/>
      <c r="D5" s="209"/>
      <c r="E5" s="209"/>
      <c r="F5" s="209"/>
      <c r="G5" s="210"/>
    </row>
    <row r="6" spans="1:7" ht="15.75" thickBot="1" x14ac:dyDescent="0.3">
      <c r="A6" s="222" t="s">
        <v>4</v>
      </c>
      <c r="B6" s="217" t="s">
        <v>301</v>
      </c>
      <c r="C6" s="218"/>
      <c r="D6" s="218"/>
      <c r="E6" s="218"/>
      <c r="F6" s="219"/>
      <c r="G6" s="222" t="s">
        <v>302</v>
      </c>
    </row>
    <row r="7" spans="1:7" ht="30.75" thickBot="1" x14ac:dyDescent="0.3">
      <c r="A7" s="223"/>
      <c r="B7" s="27" t="s">
        <v>186</v>
      </c>
      <c r="C7" s="27" t="s">
        <v>232</v>
      </c>
      <c r="D7" s="27" t="s">
        <v>233</v>
      </c>
      <c r="E7" s="27" t="s">
        <v>187</v>
      </c>
      <c r="F7" s="27" t="s">
        <v>204</v>
      </c>
      <c r="G7" s="223"/>
    </row>
    <row r="8" spans="1:7" x14ac:dyDescent="0.25">
      <c r="A8" s="6" t="s">
        <v>382</v>
      </c>
      <c r="B8" s="288">
        <v>5773265</v>
      </c>
      <c r="C8" s="288">
        <v>2889707.16</v>
      </c>
      <c r="D8" s="288">
        <v>8662972.1600000001</v>
      </c>
      <c r="E8" s="288">
        <v>8561399.9800000004</v>
      </c>
      <c r="F8" s="288">
        <v>8447921.9800000004</v>
      </c>
      <c r="G8" s="288">
        <v>101572.1799999997</v>
      </c>
    </row>
    <row r="9" spans="1:7" x14ac:dyDescent="0.25">
      <c r="A9" s="6" t="s">
        <v>383</v>
      </c>
      <c r="B9" s="258"/>
      <c r="C9" s="258"/>
      <c r="D9" s="258"/>
      <c r="E9" s="258"/>
      <c r="F9" s="258"/>
      <c r="G9" s="258"/>
    </row>
    <row r="10" spans="1:7" x14ac:dyDescent="0.25">
      <c r="A10" s="11" t="s">
        <v>384</v>
      </c>
      <c r="B10" s="129">
        <v>5773265</v>
      </c>
      <c r="C10" s="129">
        <v>2889707.16</v>
      </c>
      <c r="D10" s="129">
        <v>8662972.1600000001</v>
      </c>
      <c r="E10" s="129">
        <v>8561399.9800000004</v>
      </c>
      <c r="F10" s="129">
        <v>8447921.9800000004</v>
      </c>
      <c r="G10" s="128">
        <v>101572.1799999997</v>
      </c>
    </row>
    <row r="11" spans="1:7" x14ac:dyDescent="0.25">
      <c r="A11" s="11" t="s">
        <v>385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</row>
    <row r="12" spans="1:7" x14ac:dyDescent="0.25">
      <c r="A12" s="11" t="s">
        <v>386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</row>
    <row r="13" spans="1:7" x14ac:dyDescent="0.25">
      <c r="A13" s="11" t="s">
        <v>387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</row>
    <row r="14" spans="1:7" x14ac:dyDescent="0.25">
      <c r="A14" s="11" t="s">
        <v>388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</row>
    <row r="15" spans="1:7" x14ac:dyDescent="0.25">
      <c r="A15" s="11" t="s">
        <v>389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</row>
    <row r="16" spans="1:7" x14ac:dyDescent="0.25">
      <c r="A16" s="11" t="s">
        <v>390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</row>
    <row r="17" spans="1:7" x14ac:dyDescent="0.25">
      <c r="A17" s="11" t="s">
        <v>391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</row>
    <row r="18" spans="1:7" x14ac:dyDescent="0.25">
      <c r="A18" s="11"/>
      <c r="B18" s="130"/>
      <c r="C18" s="130"/>
      <c r="D18" s="130"/>
      <c r="E18" s="130"/>
      <c r="F18" s="130"/>
      <c r="G18" s="130"/>
    </row>
    <row r="19" spans="1:7" x14ac:dyDescent="0.25">
      <c r="A19" s="32" t="s">
        <v>392</v>
      </c>
      <c r="B19" s="287">
        <v>9115047</v>
      </c>
      <c r="C19" s="287">
        <v>281126.00000000006</v>
      </c>
      <c r="D19" s="287">
        <v>9396173</v>
      </c>
      <c r="E19" s="287">
        <v>9393248.0899999999</v>
      </c>
      <c r="F19" s="287">
        <v>9393248.0899999999</v>
      </c>
      <c r="G19" s="287">
        <v>2924.910000000149</v>
      </c>
    </row>
    <row r="20" spans="1:7" x14ac:dyDescent="0.25">
      <c r="A20" s="32" t="s">
        <v>393</v>
      </c>
      <c r="B20" s="258"/>
      <c r="C20" s="258"/>
      <c r="D20" s="258"/>
      <c r="E20" s="258"/>
      <c r="F20" s="258"/>
      <c r="G20" s="258"/>
    </row>
    <row r="21" spans="1:7" x14ac:dyDescent="0.25">
      <c r="A21" s="11" t="s">
        <v>384</v>
      </c>
      <c r="B21" s="129">
        <v>9115047</v>
      </c>
      <c r="C21" s="129">
        <v>281126.00000000006</v>
      </c>
      <c r="D21" s="129">
        <v>9396173</v>
      </c>
      <c r="E21" s="129">
        <v>9393248.0899999999</v>
      </c>
      <c r="F21" s="129">
        <v>9393248.0899999999</v>
      </c>
      <c r="G21" s="128">
        <v>2924.910000000149</v>
      </c>
    </row>
    <row r="22" spans="1:7" x14ac:dyDescent="0.25">
      <c r="A22" s="11" t="s">
        <v>385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</row>
    <row r="23" spans="1:7" x14ac:dyDescent="0.25">
      <c r="A23" s="11" t="s">
        <v>386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</row>
    <row r="24" spans="1:7" x14ac:dyDescent="0.25">
      <c r="A24" s="11" t="s">
        <v>387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</row>
    <row r="25" spans="1:7" x14ac:dyDescent="0.25">
      <c r="A25" s="11" t="s">
        <v>388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</row>
    <row r="26" spans="1:7" x14ac:dyDescent="0.25">
      <c r="A26" s="11" t="s">
        <v>389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</row>
    <row r="27" spans="1:7" x14ac:dyDescent="0.25">
      <c r="A27" s="11" t="s">
        <v>390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</row>
    <row r="28" spans="1:7" x14ac:dyDescent="0.25">
      <c r="A28" s="11" t="s">
        <v>391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</row>
    <row r="29" spans="1:7" x14ac:dyDescent="0.25">
      <c r="A29" s="10"/>
      <c r="B29" s="130"/>
      <c r="C29" s="130"/>
      <c r="D29" s="130"/>
      <c r="E29" s="130"/>
      <c r="F29" s="130"/>
      <c r="G29" s="130"/>
    </row>
    <row r="30" spans="1:7" x14ac:dyDescent="0.25">
      <c r="A30" s="6" t="s">
        <v>380</v>
      </c>
      <c r="B30" s="128">
        <v>14888312</v>
      </c>
      <c r="C30" s="128">
        <v>3170833.16</v>
      </c>
      <c r="D30" s="128">
        <v>18059145.16</v>
      </c>
      <c r="E30" s="128">
        <v>17954648.07</v>
      </c>
      <c r="F30" s="128">
        <v>17841170.07</v>
      </c>
      <c r="G30" s="128">
        <v>104497.08999999985</v>
      </c>
    </row>
    <row r="31" spans="1:7" ht="15.75" thickBot="1" x14ac:dyDescent="0.3">
      <c r="A31" s="22"/>
      <c r="B31" s="72"/>
      <c r="C31" s="72"/>
      <c r="D31" s="72"/>
      <c r="E31" s="72"/>
      <c r="F31" s="72"/>
      <c r="G31" s="72"/>
    </row>
  </sheetData>
  <mergeCells count="20"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6"/>
  <sheetViews>
    <sheetView topLeftCell="A61" zoomScale="80" zoomScaleNormal="80" workbookViewId="0">
      <selection activeCell="D67" sqref="D67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7109375" customWidth="1"/>
    <col min="4" max="5" width="15" customWidth="1"/>
    <col min="6" max="6" width="15.28515625" customWidth="1"/>
    <col min="7" max="7" width="14.85546875" customWidth="1"/>
    <col min="8" max="8" width="14.7109375" customWidth="1"/>
    <col min="9" max="9" width="15.28515625" customWidth="1"/>
    <col min="10" max="10" width="14.28515625" bestFit="1" customWidth="1"/>
    <col min="11" max="11" width="13.85546875" bestFit="1" customWidth="1"/>
    <col min="12" max="14" width="14.28515625" bestFit="1" customWidth="1"/>
  </cols>
  <sheetData>
    <row r="1" spans="1:14" x14ac:dyDescent="0.25">
      <c r="A1" s="202" t="s">
        <v>557</v>
      </c>
      <c r="B1" s="203"/>
      <c r="C1" s="203"/>
      <c r="D1" s="203"/>
      <c r="E1" s="203"/>
      <c r="F1" s="203"/>
      <c r="G1" s="203"/>
      <c r="H1" s="282"/>
    </row>
    <row r="2" spans="1:14" x14ac:dyDescent="0.25">
      <c r="A2" s="245" t="s">
        <v>299</v>
      </c>
      <c r="B2" s="246"/>
      <c r="C2" s="246"/>
      <c r="D2" s="246"/>
      <c r="E2" s="246"/>
      <c r="F2" s="246"/>
      <c r="G2" s="246"/>
      <c r="H2" s="283"/>
    </row>
    <row r="3" spans="1:14" x14ac:dyDescent="0.25">
      <c r="A3" s="245" t="s">
        <v>394</v>
      </c>
      <c r="B3" s="246"/>
      <c r="C3" s="246"/>
      <c r="D3" s="246"/>
      <c r="E3" s="246"/>
      <c r="F3" s="246"/>
      <c r="G3" s="246"/>
      <c r="H3" s="283"/>
    </row>
    <row r="4" spans="1:14" x14ac:dyDescent="0.25">
      <c r="A4" s="245" t="s">
        <v>562</v>
      </c>
      <c r="B4" s="246"/>
      <c r="C4" s="246"/>
      <c r="D4" s="246"/>
      <c r="E4" s="246"/>
      <c r="F4" s="246"/>
      <c r="G4" s="246"/>
      <c r="H4" s="283"/>
    </row>
    <row r="5" spans="1:14" ht="15.75" thickBot="1" x14ac:dyDescent="0.3">
      <c r="A5" s="248" t="s">
        <v>1</v>
      </c>
      <c r="B5" s="249"/>
      <c r="C5" s="249"/>
      <c r="D5" s="249"/>
      <c r="E5" s="249"/>
      <c r="F5" s="249"/>
      <c r="G5" s="249"/>
      <c r="H5" s="284"/>
    </row>
    <row r="6" spans="1:14" ht="15.75" thickBot="1" x14ac:dyDescent="0.3">
      <c r="A6" s="202" t="s">
        <v>4</v>
      </c>
      <c r="B6" s="204"/>
      <c r="C6" s="217" t="s">
        <v>301</v>
      </c>
      <c r="D6" s="218"/>
      <c r="E6" s="218"/>
      <c r="F6" s="218"/>
      <c r="G6" s="219"/>
      <c r="H6" s="222" t="s">
        <v>302</v>
      </c>
    </row>
    <row r="7" spans="1:14" ht="30.75" thickBot="1" x14ac:dyDescent="0.3">
      <c r="A7" s="248"/>
      <c r="B7" s="249"/>
      <c r="C7" s="126" t="s">
        <v>186</v>
      </c>
      <c r="D7" s="27" t="s">
        <v>303</v>
      </c>
      <c r="E7" s="27" t="s">
        <v>304</v>
      </c>
      <c r="F7" s="27" t="s">
        <v>187</v>
      </c>
      <c r="G7" s="27" t="s">
        <v>204</v>
      </c>
      <c r="H7" s="223"/>
    </row>
    <row r="8" spans="1:14" x14ac:dyDescent="0.25">
      <c r="A8" s="229"/>
      <c r="B8" s="229"/>
      <c r="C8" s="125"/>
      <c r="D8" s="71"/>
      <c r="E8" s="71"/>
      <c r="F8" s="71"/>
      <c r="G8" s="71"/>
      <c r="H8" s="71"/>
    </row>
    <row r="9" spans="1:14" ht="16.5" customHeight="1" x14ac:dyDescent="0.25">
      <c r="A9" s="289" t="s">
        <v>395</v>
      </c>
      <c r="B9" s="289"/>
      <c r="C9" s="144">
        <v>5773265</v>
      </c>
      <c r="D9" s="128">
        <v>2889707.16</v>
      </c>
      <c r="E9" s="128">
        <v>8662972.1600000001</v>
      </c>
      <c r="F9" s="128">
        <v>8561399.9800000004</v>
      </c>
      <c r="G9" s="128">
        <v>8447921.9800000004</v>
      </c>
      <c r="H9" s="128">
        <v>101572.17999999924</v>
      </c>
      <c r="I9" s="113"/>
      <c r="J9" s="113"/>
      <c r="K9" s="113"/>
      <c r="L9" s="113"/>
      <c r="M9" s="113"/>
      <c r="N9" s="113"/>
    </row>
    <row r="10" spans="1:14" x14ac:dyDescent="0.25">
      <c r="A10" s="275" t="s">
        <v>396</v>
      </c>
      <c r="B10" s="275"/>
      <c r="C10" s="12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</row>
    <row r="11" spans="1:14" x14ac:dyDescent="0.25">
      <c r="A11" s="61" t="s">
        <v>397</v>
      </c>
      <c r="B11" s="29"/>
      <c r="C11" s="124">
        <v>0</v>
      </c>
      <c r="D11" s="154">
        <v>0</v>
      </c>
      <c r="E11" s="154">
        <v>0</v>
      </c>
      <c r="F11" s="154">
        <v>0</v>
      </c>
      <c r="G11" s="154">
        <v>0</v>
      </c>
      <c r="H11" s="154">
        <v>0</v>
      </c>
      <c r="I11" s="112"/>
      <c r="J11" s="112"/>
      <c r="K11" s="112"/>
      <c r="L11" s="112"/>
      <c r="M11" s="112"/>
    </row>
    <row r="12" spans="1:14" x14ac:dyDescent="0.25">
      <c r="A12" s="61" t="s">
        <v>398</v>
      </c>
      <c r="B12" s="29"/>
      <c r="C12" s="12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12"/>
      <c r="J12" s="112"/>
      <c r="K12" s="112"/>
      <c r="L12" s="112"/>
      <c r="M12" s="112"/>
    </row>
    <row r="13" spans="1:14" x14ac:dyDescent="0.25">
      <c r="A13" s="61" t="s">
        <v>399</v>
      </c>
      <c r="B13" s="29"/>
      <c r="C13" s="12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J13" s="112"/>
    </row>
    <row r="14" spans="1:14" x14ac:dyDescent="0.25">
      <c r="A14" s="61" t="s">
        <v>400</v>
      </c>
      <c r="B14" s="29"/>
      <c r="C14" s="12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J14" s="112"/>
    </row>
    <row r="15" spans="1:14" x14ac:dyDescent="0.25">
      <c r="A15" s="61" t="s">
        <v>401</v>
      </c>
      <c r="B15" s="29"/>
      <c r="C15" s="12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</row>
    <row r="16" spans="1:14" x14ac:dyDescent="0.25">
      <c r="A16" s="61" t="s">
        <v>402</v>
      </c>
      <c r="B16" s="29"/>
      <c r="C16" s="12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</row>
    <row r="17" spans="1:14" x14ac:dyDescent="0.25">
      <c r="A17" s="61" t="s">
        <v>403</v>
      </c>
      <c r="B17" s="29"/>
      <c r="C17" s="12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</row>
    <row r="18" spans="1:14" x14ac:dyDescent="0.25">
      <c r="A18" s="61" t="s">
        <v>404</v>
      </c>
      <c r="B18" s="29"/>
      <c r="C18" s="12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</row>
    <row r="19" spans="1:14" x14ac:dyDescent="0.25">
      <c r="A19" s="61"/>
      <c r="B19" s="61"/>
      <c r="C19" s="124"/>
      <c r="D19" s="154"/>
      <c r="E19" s="154"/>
      <c r="F19" s="154"/>
      <c r="G19" s="154"/>
      <c r="H19" s="154"/>
    </row>
    <row r="20" spans="1:14" x14ac:dyDescent="0.25">
      <c r="A20" s="275" t="s">
        <v>405</v>
      </c>
      <c r="B20" s="275"/>
      <c r="C20" s="123">
        <v>5731975</v>
      </c>
      <c r="D20" s="168">
        <v>1583420.52</v>
      </c>
      <c r="E20" s="168">
        <v>7315395.5199999996</v>
      </c>
      <c r="F20" s="168">
        <v>7220350.7800000003</v>
      </c>
      <c r="G20" s="168">
        <v>7134872.7800000003</v>
      </c>
      <c r="H20" s="168">
        <v>95044.739999999292</v>
      </c>
    </row>
    <row r="21" spans="1:14" x14ac:dyDescent="0.25">
      <c r="A21" s="61" t="s">
        <v>406</v>
      </c>
      <c r="B21" s="29"/>
      <c r="C21" s="12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</row>
    <row r="22" spans="1:14" x14ac:dyDescent="0.25">
      <c r="A22" s="61" t="s">
        <v>407</v>
      </c>
      <c r="B22" s="29"/>
      <c r="C22" s="12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</row>
    <row r="23" spans="1:14" x14ac:dyDescent="0.25">
      <c r="A23" s="61" t="s">
        <v>408</v>
      </c>
      <c r="B23" s="29"/>
      <c r="C23" s="12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</row>
    <row r="24" spans="1:14" x14ac:dyDescent="0.25">
      <c r="A24" s="61" t="s">
        <v>409</v>
      </c>
      <c r="B24" s="29"/>
      <c r="C24" s="12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J24" s="113"/>
      <c r="K24" s="113"/>
      <c r="L24" s="113"/>
      <c r="M24" s="113"/>
      <c r="N24" s="113"/>
    </row>
    <row r="25" spans="1:14" x14ac:dyDescent="0.25">
      <c r="A25" s="61" t="s">
        <v>410</v>
      </c>
      <c r="B25" s="29"/>
      <c r="C25" s="123">
        <v>5731975</v>
      </c>
      <c r="D25" s="168">
        <v>1583420.52</v>
      </c>
      <c r="E25" s="168">
        <v>7315395.5199999996</v>
      </c>
      <c r="F25" s="168">
        <v>7220350.7800000003</v>
      </c>
      <c r="G25" s="168">
        <v>7134872.7800000003</v>
      </c>
      <c r="H25" s="168">
        <v>95044.739999999292</v>
      </c>
      <c r="I25" s="112"/>
      <c r="J25" s="113"/>
      <c r="K25" s="113"/>
      <c r="L25" s="113"/>
      <c r="M25" s="113"/>
      <c r="N25" s="113"/>
    </row>
    <row r="26" spans="1:14" x14ac:dyDescent="0.25">
      <c r="A26" s="61" t="s">
        <v>411</v>
      </c>
      <c r="B26" s="29"/>
      <c r="C26" s="12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13"/>
      <c r="J26" s="113"/>
      <c r="K26" s="114"/>
      <c r="L26" s="113"/>
      <c r="M26" s="113"/>
      <c r="N26" s="113"/>
    </row>
    <row r="27" spans="1:14" x14ac:dyDescent="0.25">
      <c r="A27" s="61" t="s">
        <v>412</v>
      </c>
      <c r="B27" s="29"/>
      <c r="C27" s="12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13"/>
    </row>
    <row r="28" spans="1:14" ht="15.75" thickBot="1" x14ac:dyDescent="0.3">
      <c r="A28" s="70"/>
      <c r="B28" s="70"/>
      <c r="C28" s="183"/>
      <c r="D28" s="184"/>
      <c r="E28" s="184"/>
      <c r="F28" s="184"/>
      <c r="G28" s="184"/>
      <c r="H28" s="184"/>
      <c r="J28" s="112"/>
    </row>
    <row r="29" spans="1:14" x14ac:dyDescent="0.25">
      <c r="A29" s="275" t="s">
        <v>413</v>
      </c>
      <c r="B29" s="275"/>
      <c r="C29" s="185">
        <v>41290</v>
      </c>
      <c r="D29" s="186">
        <v>1306286.6399999999</v>
      </c>
      <c r="E29" s="186">
        <v>1347576.64</v>
      </c>
      <c r="F29" s="186">
        <v>1341049.2</v>
      </c>
      <c r="G29" s="186">
        <v>1313049.2</v>
      </c>
      <c r="H29" s="186">
        <v>6527.4399999999441</v>
      </c>
    </row>
    <row r="30" spans="1:14" x14ac:dyDescent="0.25">
      <c r="A30" s="61" t="s">
        <v>414</v>
      </c>
      <c r="C30" s="12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</row>
    <row r="31" spans="1:14" x14ac:dyDescent="0.25">
      <c r="A31" s="61" t="s">
        <v>415</v>
      </c>
      <c r="C31" s="12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</row>
    <row r="32" spans="1:14" x14ac:dyDescent="0.25">
      <c r="A32" s="61" t="s">
        <v>416</v>
      </c>
      <c r="C32" s="12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</row>
    <row r="33" spans="1:14" x14ac:dyDescent="0.25">
      <c r="A33" s="61" t="s">
        <v>417</v>
      </c>
      <c r="C33" s="12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</row>
    <row r="34" spans="1:14" x14ac:dyDescent="0.25">
      <c r="A34" s="61" t="s">
        <v>418</v>
      </c>
      <c r="C34" s="12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</row>
    <row r="35" spans="1:14" x14ac:dyDescent="0.25">
      <c r="A35" s="61" t="s">
        <v>419</v>
      </c>
      <c r="C35" s="12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</row>
    <row r="36" spans="1:14" x14ac:dyDescent="0.25">
      <c r="A36" s="61" t="s">
        <v>420</v>
      </c>
      <c r="C36" s="124">
        <v>0</v>
      </c>
      <c r="D36" s="154">
        <v>0</v>
      </c>
      <c r="E36" s="154">
        <v>0</v>
      </c>
      <c r="F36" s="154">
        <v>0</v>
      </c>
      <c r="G36" s="154">
        <v>0</v>
      </c>
      <c r="H36" s="154">
        <v>0</v>
      </c>
    </row>
    <row r="37" spans="1:14" x14ac:dyDescent="0.25">
      <c r="A37" s="61" t="s">
        <v>421</v>
      </c>
      <c r="C37" s="122">
        <v>41290</v>
      </c>
      <c r="D37" s="167">
        <v>1306286.6399999999</v>
      </c>
      <c r="E37" s="167">
        <v>1347576.64</v>
      </c>
      <c r="F37" s="167">
        <v>1341049.2</v>
      </c>
      <c r="G37" s="167">
        <v>1313049.2</v>
      </c>
      <c r="H37" s="168">
        <v>6527.4399999999441</v>
      </c>
    </row>
    <row r="38" spans="1:14" x14ac:dyDescent="0.25">
      <c r="A38" s="61" t="s">
        <v>422</v>
      </c>
      <c r="C38" s="12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</row>
    <row r="39" spans="1:14" x14ac:dyDescent="0.25">
      <c r="A39" s="61"/>
      <c r="B39" s="61"/>
      <c r="C39" s="12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</row>
    <row r="40" spans="1:14" x14ac:dyDescent="0.25">
      <c r="A40" s="275" t="s">
        <v>423</v>
      </c>
      <c r="B40" s="275"/>
      <c r="C40" s="12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</row>
    <row r="41" spans="1:14" ht="30" x14ac:dyDescent="0.25">
      <c r="A41" s="23" t="s">
        <v>424</v>
      </c>
      <c r="B41" s="29"/>
      <c r="C41" s="124">
        <v>0</v>
      </c>
      <c r="D41" s="154">
        <v>0</v>
      </c>
      <c r="E41" s="154">
        <v>0</v>
      </c>
      <c r="F41" s="154">
        <v>0</v>
      </c>
      <c r="G41" s="154">
        <v>0</v>
      </c>
      <c r="H41" s="154">
        <v>0</v>
      </c>
    </row>
    <row r="42" spans="1:14" ht="30" x14ac:dyDescent="0.25">
      <c r="A42" s="23" t="s">
        <v>425</v>
      </c>
      <c r="B42" s="29"/>
      <c r="C42" s="12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</row>
    <row r="43" spans="1:14" x14ac:dyDescent="0.25">
      <c r="A43" s="61" t="s">
        <v>426</v>
      </c>
      <c r="B43" s="29"/>
      <c r="C43" s="12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</row>
    <row r="44" spans="1:14" x14ac:dyDescent="0.25">
      <c r="A44" s="61" t="s">
        <v>427</v>
      </c>
      <c r="B44" s="29"/>
      <c r="C44" s="12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0</v>
      </c>
    </row>
    <row r="45" spans="1:14" x14ac:dyDescent="0.25">
      <c r="A45" s="61"/>
      <c r="B45" s="61"/>
      <c r="C45" s="124"/>
      <c r="D45" s="154"/>
      <c r="E45" s="154"/>
      <c r="F45" s="154"/>
      <c r="G45" s="154"/>
      <c r="H45" s="154"/>
      <c r="J45" s="113"/>
      <c r="K45" s="113"/>
      <c r="L45" s="113"/>
      <c r="M45" s="113"/>
      <c r="N45" s="113"/>
    </row>
    <row r="46" spans="1:14" x14ac:dyDescent="0.25">
      <c r="A46" s="275" t="s">
        <v>428</v>
      </c>
      <c r="B46" s="275"/>
      <c r="C46" s="124"/>
      <c r="D46" s="154"/>
      <c r="E46" s="154"/>
      <c r="F46" s="154"/>
      <c r="G46" s="154"/>
      <c r="H46" s="154"/>
      <c r="J46" s="113"/>
      <c r="K46" s="113"/>
      <c r="L46" s="113"/>
      <c r="M46" s="113"/>
      <c r="N46" s="113"/>
    </row>
    <row r="47" spans="1:14" x14ac:dyDescent="0.25">
      <c r="A47" s="275" t="s">
        <v>396</v>
      </c>
      <c r="B47" s="275"/>
      <c r="C47" s="123">
        <v>9115047</v>
      </c>
      <c r="D47" s="168">
        <v>281126.00000000006</v>
      </c>
      <c r="E47" s="168">
        <v>9396173</v>
      </c>
      <c r="F47" s="168">
        <v>9393248.0899999999</v>
      </c>
      <c r="G47" s="168">
        <v>9393248.0899999999</v>
      </c>
      <c r="H47" s="168">
        <v>2924.9100000003673</v>
      </c>
      <c r="J47" s="112"/>
      <c r="K47" s="112"/>
      <c r="L47" s="112"/>
      <c r="M47" s="112"/>
      <c r="N47" s="112"/>
    </row>
    <row r="48" spans="1:14" x14ac:dyDescent="0.25">
      <c r="A48" s="61" t="s">
        <v>397</v>
      </c>
      <c r="B48" s="29"/>
      <c r="C48" s="12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</row>
    <row r="49" spans="1:13" x14ac:dyDescent="0.25">
      <c r="A49" s="61" t="s">
        <v>398</v>
      </c>
      <c r="B49" s="29"/>
      <c r="C49" s="124">
        <v>0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</row>
    <row r="50" spans="1:13" x14ac:dyDescent="0.25">
      <c r="A50" s="61" t="s">
        <v>399</v>
      </c>
      <c r="B50" s="29"/>
      <c r="C50" s="12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</row>
    <row r="51" spans="1:13" x14ac:dyDescent="0.25">
      <c r="A51" s="61" t="s">
        <v>400</v>
      </c>
      <c r="B51" s="29"/>
      <c r="C51" s="12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</row>
    <row r="52" spans="1:13" x14ac:dyDescent="0.25">
      <c r="A52" s="61" t="s">
        <v>401</v>
      </c>
      <c r="B52" s="29"/>
      <c r="C52" s="12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</row>
    <row r="53" spans="1:13" x14ac:dyDescent="0.25">
      <c r="A53" s="61" t="s">
        <v>402</v>
      </c>
      <c r="B53" s="29"/>
      <c r="C53" s="124">
        <v>0</v>
      </c>
      <c r="D53" s="154">
        <v>0</v>
      </c>
      <c r="E53" s="154">
        <v>0</v>
      </c>
      <c r="F53" s="154">
        <v>0</v>
      </c>
      <c r="G53" s="154">
        <v>0</v>
      </c>
      <c r="H53" s="154">
        <v>0</v>
      </c>
    </row>
    <row r="54" spans="1:13" x14ac:dyDescent="0.25">
      <c r="A54" s="61" t="s">
        <v>403</v>
      </c>
      <c r="B54" s="29"/>
      <c r="C54" s="12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</row>
    <row r="55" spans="1:13" x14ac:dyDescent="0.25">
      <c r="A55" s="61" t="s">
        <v>404</v>
      </c>
      <c r="B55" s="29"/>
      <c r="C55" s="12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</row>
    <row r="56" spans="1:13" x14ac:dyDescent="0.25">
      <c r="A56" s="61"/>
      <c r="B56" s="61"/>
      <c r="C56" s="124"/>
      <c r="D56" s="154"/>
      <c r="E56" s="154"/>
      <c r="F56" s="154"/>
      <c r="G56" s="154"/>
      <c r="H56" s="154"/>
    </row>
    <row r="57" spans="1:13" x14ac:dyDescent="0.25">
      <c r="A57" s="275" t="s">
        <v>405</v>
      </c>
      <c r="B57" s="275"/>
      <c r="C57" s="123">
        <v>9031300</v>
      </c>
      <c r="D57" s="168">
        <v>281098.05000000005</v>
      </c>
      <c r="E57" s="168">
        <v>9312398.0500000007</v>
      </c>
      <c r="F57" s="168">
        <v>9309473.1500000004</v>
      </c>
      <c r="G57" s="168">
        <v>9309473.1500000004</v>
      </c>
      <c r="H57" s="168">
        <v>2924.9000000003725</v>
      </c>
    </row>
    <row r="58" spans="1:13" x14ac:dyDescent="0.25">
      <c r="A58" s="61" t="s">
        <v>406</v>
      </c>
      <c r="B58" s="29"/>
      <c r="C58" s="124">
        <v>0</v>
      </c>
      <c r="D58" s="154">
        <v>0</v>
      </c>
      <c r="E58" s="154">
        <v>0</v>
      </c>
      <c r="F58" s="154">
        <v>0</v>
      </c>
      <c r="G58" s="154">
        <v>0</v>
      </c>
      <c r="H58" s="154">
        <v>0</v>
      </c>
    </row>
    <row r="59" spans="1:13" x14ac:dyDescent="0.25">
      <c r="A59" s="61" t="s">
        <v>407</v>
      </c>
      <c r="B59" s="29"/>
      <c r="C59" s="12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</row>
    <row r="60" spans="1:13" x14ac:dyDescent="0.25">
      <c r="A60" s="61" t="s">
        <v>408</v>
      </c>
      <c r="B60" s="29"/>
      <c r="C60" s="12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</row>
    <row r="61" spans="1:13" x14ac:dyDescent="0.25">
      <c r="A61" s="61" t="s">
        <v>409</v>
      </c>
      <c r="B61" s="29"/>
      <c r="C61" s="12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</row>
    <row r="62" spans="1:13" x14ac:dyDescent="0.25">
      <c r="A62" s="61" t="s">
        <v>410</v>
      </c>
      <c r="B62" s="29"/>
      <c r="C62" s="122">
        <v>9031300</v>
      </c>
      <c r="D62" s="167">
        <v>281098.05000000005</v>
      </c>
      <c r="E62" s="167">
        <v>9312398.0500000007</v>
      </c>
      <c r="F62" s="167">
        <v>9309473.1500000004</v>
      </c>
      <c r="G62" s="167">
        <v>9309473.1500000004</v>
      </c>
      <c r="H62" s="168">
        <v>2924.9000000003725</v>
      </c>
      <c r="I62" s="113"/>
      <c r="J62" s="113"/>
      <c r="K62" s="113"/>
      <c r="L62" s="113"/>
      <c r="M62" s="113"/>
    </row>
    <row r="63" spans="1:13" x14ac:dyDescent="0.25">
      <c r="A63" s="61" t="s">
        <v>411</v>
      </c>
      <c r="B63" s="29"/>
      <c r="C63" s="12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13"/>
      <c r="J63" s="113"/>
      <c r="K63" s="113"/>
      <c r="L63" s="113"/>
      <c r="M63" s="113"/>
    </row>
    <row r="64" spans="1:13" x14ac:dyDescent="0.25">
      <c r="A64" s="61" t="s">
        <v>412</v>
      </c>
      <c r="B64" s="29"/>
      <c r="C64" s="12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12"/>
      <c r="J64" s="112"/>
      <c r="K64" s="112"/>
      <c r="L64" s="112"/>
      <c r="M64" s="112"/>
    </row>
    <row r="65" spans="1:8" x14ac:dyDescent="0.25">
      <c r="A65" s="61"/>
      <c r="B65" s="61"/>
      <c r="C65" s="124"/>
      <c r="D65" s="154"/>
      <c r="E65" s="154"/>
      <c r="F65" s="154"/>
      <c r="G65" s="154"/>
      <c r="H65" s="154"/>
    </row>
    <row r="66" spans="1:8" x14ac:dyDescent="0.25">
      <c r="A66" s="65" t="s">
        <v>413</v>
      </c>
      <c r="B66" s="65"/>
      <c r="C66" s="123">
        <v>83747</v>
      </c>
      <c r="D66" s="168">
        <v>27.95</v>
      </c>
      <c r="E66" s="168">
        <v>83774.95</v>
      </c>
      <c r="F66" s="168">
        <v>83774.94</v>
      </c>
      <c r="G66" s="168">
        <v>83774.94</v>
      </c>
      <c r="H66" s="168">
        <v>9.9999999947613105E-3</v>
      </c>
    </row>
    <row r="67" spans="1:8" x14ac:dyDescent="0.25">
      <c r="A67" s="61" t="s">
        <v>414</v>
      </c>
      <c r="B67" s="29"/>
      <c r="C67" s="124">
        <v>0</v>
      </c>
      <c r="D67" s="154">
        <v>0</v>
      </c>
      <c r="E67" s="154">
        <v>0</v>
      </c>
      <c r="F67" s="154">
        <v>0</v>
      </c>
      <c r="G67" s="154">
        <v>0</v>
      </c>
      <c r="H67" s="154">
        <v>0</v>
      </c>
    </row>
    <row r="68" spans="1:8" x14ac:dyDescent="0.25">
      <c r="A68" s="61" t="s">
        <v>415</v>
      </c>
      <c r="B68" s="29"/>
      <c r="C68" s="124">
        <v>0</v>
      </c>
      <c r="D68" s="154">
        <v>0</v>
      </c>
      <c r="E68" s="154">
        <v>0</v>
      </c>
      <c r="F68" s="154">
        <v>0</v>
      </c>
      <c r="G68" s="154">
        <v>0</v>
      </c>
      <c r="H68" s="154">
        <v>0</v>
      </c>
    </row>
    <row r="69" spans="1:8" x14ac:dyDescent="0.25">
      <c r="A69" s="61" t="s">
        <v>416</v>
      </c>
      <c r="B69" s="29"/>
      <c r="C69" s="124">
        <v>0</v>
      </c>
      <c r="D69" s="154">
        <v>0</v>
      </c>
      <c r="E69" s="154">
        <v>0</v>
      </c>
      <c r="F69" s="154">
        <v>0</v>
      </c>
      <c r="G69" s="154">
        <v>0</v>
      </c>
      <c r="H69" s="154">
        <v>0</v>
      </c>
    </row>
    <row r="70" spans="1:8" x14ac:dyDescent="0.25">
      <c r="A70" s="61" t="s">
        <v>417</v>
      </c>
      <c r="B70" s="29"/>
      <c r="C70" s="124">
        <v>0</v>
      </c>
      <c r="D70" s="154">
        <v>0</v>
      </c>
      <c r="E70" s="154">
        <v>0</v>
      </c>
      <c r="F70" s="154">
        <v>0</v>
      </c>
      <c r="G70" s="154">
        <v>0</v>
      </c>
      <c r="H70" s="154">
        <v>0</v>
      </c>
    </row>
    <row r="71" spans="1:8" x14ac:dyDescent="0.25">
      <c r="A71" s="61" t="s">
        <v>418</v>
      </c>
      <c r="B71" s="29"/>
      <c r="C71" s="124">
        <v>0</v>
      </c>
      <c r="D71" s="154">
        <v>0</v>
      </c>
      <c r="E71" s="154">
        <v>0</v>
      </c>
      <c r="F71" s="154">
        <v>0</v>
      </c>
      <c r="G71" s="154">
        <v>0</v>
      </c>
      <c r="H71" s="154">
        <v>0</v>
      </c>
    </row>
    <row r="72" spans="1:8" x14ac:dyDescent="0.25">
      <c r="A72" s="61" t="s">
        <v>419</v>
      </c>
      <c r="B72" s="29"/>
      <c r="C72" s="12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</row>
    <row r="73" spans="1:8" x14ac:dyDescent="0.25">
      <c r="A73" s="61" t="s">
        <v>420</v>
      </c>
      <c r="B73" s="29"/>
      <c r="C73" s="124">
        <v>0</v>
      </c>
      <c r="D73" s="154">
        <v>0</v>
      </c>
      <c r="E73" s="154">
        <v>0</v>
      </c>
      <c r="F73" s="154">
        <v>0</v>
      </c>
      <c r="G73" s="154">
        <v>0</v>
      </c>
      <c r="H73" s="154">
        <v>0</v>
      </c>
    </row>
    <row r="74" spans="1:8" x14ac:dyDescent="0.25">
      <c r="A74" s="61" t="s">
        <v>421</v>
      </c>
      <c r="B74" s="29"/>
      <c r="C74" s="122">
        <v>83747</v>
      </c>
      <c r="D74" s="167">
        <v>27.95</v>
      </c>
      <c r="E74" s="167">
        <v>83774.95</v>
      </c>
      <c r="F74" s="167">
        <v>83774.94</v>
      </c>
      <c r="G74" s="167">
        <v>83774.94</v>
      </c>
      <c r="H74" s="168">
        <v>9.9999999947613105E-3</v>
      </c>
    </row>
    <row r="75" spans="1:8" x14ac:dyDescent="0.25">
      <c r="A75" s="61" t="s">
        <v>422</v>
      </c>
      <c r="B75" s="29"/>
      <c r="C75" s="124">
        <v>0</v>
      </c>
      <c r="D75" s="154">
        <v>0</v>
      </c>
      <c r="E75" s="154">
        <v>0</v>
      </c>
      <c r="F75" s="154">
        <v>0</v>
      </c>
      <c r="G75" s="154">
        <v>0</v>
      </c>
      <c r="H75" s="154">
        <v>0</v>
      </c>
    </row>
    <row r="76" spans="1:8" x14ac:dyDescent="0.25">
      <c r="A76" s="61"/>
      <c r="B76" s="61"/>
      <c r="C76" s="124"/>
      <c r="D76" s="154"/>
      <c r="E76" s="154"/>
      <c r="F76" s="154"/>
      <c r="G76" s="154">
        <v>0</v>
      </c>
      <c r="H76" s="154">
        <v>0</v>
      </c>
    </row>
    <row r="77" spans="1:8" x14ac:dyDescent="0.25">
      <c r="A77" s="65" t="s">
        <v>423</v>
      </c>
      <c r="B77" s="65"/>
      <c r="C77" s="124">
        <v>0</v>
      </c>
      <c r="D77" s="154">
        <v>0</v>
      </c>
      <c r="E77" s="154">
        <v>0</v>
      </c>
      <c r="F77" s="154">
        <v>0</v>
      </c>
      <c r="G77" s="154">
        <v>0</v>
      </c>
      <c r="H77" s="154">
        <v>0</v>
      </c>
    </row>
    <row r="78" spans="1:8" x14ac:dyDescent="0.25">
      <c r="A78" s="61" t="s">
        <v>424</v>
      </c>
      <c r="C78" s="124">
        <v>0</v>
      </c>
      <c r="D78" s="154">
        <v>0</v>
      </c>
      <c r="E78" s="154">
        <v>0</v>
      </c>
      <c r="F78" s="154">
        <v>0</v>
      </c>
      <c r="G78" s="154">
        <v>0</v>
      </c>
      <c r="H78" s="154">
        <v>0</v>
      </c>
    </row>
    <row r="79" spans="1:8" ht="30" x14ac:dyDescent="0.25">
      <c r="A79" s="23" t="s">
        <v>425</v>
      </c>
      <c r="C79" s="124">
        <v>0</v>
      </c>
      <c r="D79" s="154">
        <v>0</v>
      </c>
      <c r="E79" s="154">
        <v>0</v>
      </c>
      <c r="F79" s="154">
        <v>0</v>
      </c>
      <c r="G79" s="154">
        <v>0</v>
      </c>
      <c r="H79" s="154">
        <v>0</v>
      </c>
    </row>
    <row r="80" spans="1:8" x14ac:dyDescent="0.25">
      <c r="A80" s="61" t="s">
        <v>426</v>
      </c>
      <c r="C80" s="124">
        <v>0</v>
      </c>
      <c r="D80" s="154">
        <v>0</v>
      </c>
      <c r="E80" s="154">
        <v>0</v>
      </c>
      <c r="F80" s="154">
        <v>0</v>
      </c>
      <c r="G80" s="154">
        <v>0</v>
      </c>
      <c r="H80" s="154">
        <v>0</v>
      </c>
    </row>
    <row r="81" spans="1:8" x14ac:dyDescent="0.25">
      <c r="A81" s="61" t="s">
        <v>427</v>
      </c>
      <c r="C81" s="124">
        <v>0</v>
      </c>
      <c r="D81" s="154">
        <v>0</v>
      </c>
      <c r="E81" s="154">
        <v>0</v>
      </c>
      <c r="F81" s="154">
        <v>0</v>
      </c>
      <c r="G81" s="154">
        <v>0</v>
      </c>
      <c r="H81" s="154">
        <v>0</v>
      </c>
    </row>
    <row r="82" spans="1:8" x14ac:dyDescent="0.25">
      <c r="A82" s="61"/>
      <c r="B82" s="61"/>
      <c r="C82" s="124"/>
      <c r="D82" s="154"/>
      <c r="E82" s="154"/>
      <c r="F82" s="154"/>
      <c r="G82" s="154"/>
      <c r="H82" s="154"/>
    </row>
    <row r="83" spans="1:8" x14ac:dyDescent="0.25">
      <c r="A83" s="65" t="s">
        <v>380</v>
      </c>
      <c r="B83" s="65"/>
      <c r="C83" s="123">
        <v>14888312</v>
      </c>
      <c r="D83" s="168">
        <v>3170833.16</v>
      </c>
      <c r="E83" s="168">
        <v>18059145.16</v>
      </c>
      <c r="F83" s="168">
        <v>17954648.07</v>
      </c>
      <c r="G83" s="168">
        <v>17841170.07</v>
      </c>
      <c r="H83" s="168">
        <v>104497.0899999996</v>
      </c>
    </row>
    <row r="84" spans="1:8" ht="15.75" thickBot="1" x14ac:dyDescent="0.3">
      <c r="A84" s="70"/>
      <c r="B84" s="70"/>
      <c r="C84" s="183"/>
      <c r="D84" s="184"/>
      <c r="E84" s="184"/>
      <c r="F84" s="184"/>
      <c r="G84" s="184"/>
      <c r="H84" s="184"/>
    </row>
    <row r="86" spans="1:8" x14ac:dyDescent="0.25">
      <c r="C86" s="113"/>
      <c r="D86" s="113"/>
      <c r="E86" s="113"/>
      <c r="F86" s="113"/>
      <c r="G86" s="113"/>
      <c r="H86" s="113"/>
    </row>
  </sheetData>
  <mergeCells count="17">
    <mergeCell ref="A46:B46"/>
    <mergeCell ref="A47:B47"/>
    <mergeCell ref="A57:B57"/>
    <mergeCell ref="A8:B8"/>
    <mergeCell ref="A9:B9"/>
    <mergeCell ref="A10:B10"/>
    <mergeCell ref="A20:B20"/>
    <mergeCell ref="A29:B29"/>
    <mergeCell ref="A40:B40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2"/>
  <sheetViews>
    <sheetView topLeftCell="A13" zoomScale="90" zoomScaleNormal="90" workbookViewId="0">
      <selection activeCell="B8" sqref="B8:G31"/>
    </sheetView>
  </sheetViews>
  <sheetFormatPr baseColWidth="10" defaultRowHeight="15" x14ac:dyDescent="0.25"/>
  <cols>
    <col min="1" max="1" width="41.5703125" customWidth="1"/>
    <col min="2" max="2" width="14.42578125" customWidth="1"/>
    <col min="3" max="3" width="15.5703125" customWidth="1"/>
    <col min="4" max="4" width="14.5703125" customWidth="1"/>
    <col min="5" max="5" width="14.85546875" customWidth="1"/>
    <col min="6" max="6" width="14.7109375" customWidth="1"/>
    <col min="7" max="7" width="15.42578125" customWidth="1"/>
  </cols>
  <sheetData>
    <row r="1" spans="1:7" x14ac:dyDescent="0.25">
      <c r="A1" s="202" t="s">
        <v>557</v>
      </c>
      <c r="B1" s="203"/>
      <c r="C1" s="203"/>
      <c r="D1" s="203"/>
      <c r="E1" s="203"/>
      <c r="F1" s="203"/>
      <c r="G1" s="282"/>
    </row>
    <row r="2" spans="1:7" x14ac:dyDescent="0.25">
      <c r="A2" s="245" t="s">
        <v>299</v>
      </c>
      <c r="B2" s="246"/>
      <c r="C2" s="246"/>
      <c r="D2" s="246"/>
      <c r="E2" s="246"/>
      <c r="F2" s="246"/>
      <c r="G2" s="283"/>
    </row>
    <row r="3" spans="1:7" x14ac:dyDescent="0.25">
      <c r="A3" s="245" t="s">
        <v>429</v>
      </c>
      <c r="B3" s="246"/>
      <c r="C3" s="246"/>
      <c r="D3" s="246"/>
      <c r="E3" s="246"/>
      <c r="F3" s="246"/>
      <c r="G3" s="283"/>
    </row>
    <row r="4" spans="1:7" x14ac:dyDescent="0.25">
      <c r="A4" s="245" t="s">
        <v>552</v>
      </c>
      <c r="B4" s="246"/>
      <c r="C4" s="246"/>
      <c r="D4" s="246"/>
      <c r="E4" s="246"/>
      <c r="F4" s="246"/>
      <c r="G4" s="283"/>
    </row>
    <row r="5" spans="1:7" ht="15.75" thickBot="1" x14ac:dyDescent="0.3">
      <c r="A5" s="248" t="s">
        <v>1</v>
      </c>
      <c r="B5" s="249"/>
      <c r="C5" s="249"/>
      <c r="D5" s="249"/>
      <c r="E5" s="249"/>
      <c r="F5" s="249"/>
      <c r="G5" s="284"/>
    </row>
    <row r="6" spans="1:7" ht="15.75" thickBot="1" x14ac:dyDescent="0.3">
      <c r="A6" s="236" t="s">
        <v>4</v>
      </c>
      <c r="B6" s="217" t="s">
        <v>301</v>
      </c>
      <c r="C6" s="218"/>
      <c r="D6" s="218"/>
      <c r="E6" s="218"/>
      <c r="F6" s="219"/>
      <c r="G6" s="222" t="s">
        <v>302</v>
      </c>
    </row>
    <row r="7" spans="1:7" ht="30.75" thickBot="1" x14ac:dyDescent="0.3">
      <c r="A7" s="238"/>
      <c r="B7" s="27" t="s">
        <v>186</v>
      </c>
      <c r="C7" s="27" t="s">
        <v>303</v>
      </c>
      <c r="D7" s="27" t="s">
        <v>304</v>
      </c>
      <c r="E7" s="27" t="s">
        <v>430</v>
      </c>
      <c r="F7" s="27" t="s">
        <v>204</v>
      </c>
      <c r="G7" s="223"/>
    </row>
    <row r="8" spans="1:7" x14ac:dyDescent="0.25">
      <c r="A8" s="73" t="s">
        <v>431</v>
      </c>
      <c r="B8" s="187">
        <v>4094505</v>
      </c>
      <c r="C8" s="187">
        <v>554540.06999999995</v>
      </c>
      <c r="D8" s="187">
        <v>4649045.07</v>
      </c>
      <c r="E8" s="187">
        <v>4649045.07</v>
      </c>
      <c r="F8" s="187">
        <v>4649045.07</v>
      </c>
      <c r="G8" s="136">
        <v>0</v>
      </c>
    </row>
    <row r="9" spans="1:7" ht="30" x14ac:dyDescent="0.25">
      <c r="A9" s="75" t="s">
        <v>432</v>
      </c>
      <c r="B9" s="188">
        <v>4094505</v>
      </c>
      <c r="C9" s="188">
        <v>554540.06999999995</v>
      </c>
      <c r="D9" s="188">
        <v>4649045.07</v>
      </c>
      <c r="E9" s="188">
        <v>4649045.07</v>
      </c>
      <c r="F9" s="188">
        <v>4649045.07</v>
      </c>
      <c r="G9" s="136">
        <v>0</v>
      </c>
    </row>
    <row r="10" spans="1:7" x14ac:dyDescent="0.25">
      <c r="A10" s="75" t="s">
        <v>433</v>
      </c>
      <c r="B10" s="136">
        <v>0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</row>
    <row r="11" spans="1:7" x14ac:dyDescent="0.25">
      <c r="A11" s="75" t="s">
        <v>434</v>
      </c>
      <c r="B11" s="136">
        <v>0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</row>
    <row r="12" spans="1:7" x14ac:dyDescent="0.25">
      <c r="A12" s="75" t="s">
        <v>435</v>
      </c>
      <c r="B12" s="136">
        <v>0</v>
      </c>
      <c r="C12" s="136">
        <v>0</v>
      </c>
      <c r="D12" s="136">
        <v>0</v>
      </c>
      <c r="E12" s="136">
        <v>0</v>
      </c>
      <c r="F12" s="136">
        <v>0</v>
      </c>
      <c r="G12" s="136">
        <v>0</v>
      </c>
    </row>
    <row r="13" spans="1:7" x14ac:dyDescent="0.25">
      <c r="A13" s="75" t="s">
        <v>436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</row>
    <row r="14" spans="1:7" x14ac:dyDescent="0.25">
      <c r="A14" s="75" t="s">
        <v>437</v>
      </c>
      <c r="B14" s="136">
        <v>0</v>
      </c>
      <c r="C14" s="136">
        <v>0</v>
      </c>
      <c r="D14" s="136">
        <v>0</v>
      </c>
      <c r="E14" s="136">
        <v>0</v>
      </c>
      <c r="F14" s="136">
        <v>0</v>
      </c>
      <c r="G14" s="136">
        <v>0</v>
      </c>
    </row>
    <row r="15" spans="1:7" ht="45" x14ac:dyDescent="0.25">
      <c r="A15" s="75" t="s">
        <v>438</v>
      </c>
      <c r="B15" s="136">
        <v>0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</row>
    <row r="16" spans="1:7" x14ac:dyDescent="0.25">
      <c r="A16" s="76" t="s">
        <v>439</v>
      </c>
      <c r="B16" s="136">
        <v>0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</row>
    <row r="17" spans="1:9" x14ac:dyDescent="0.25">
      <c r="A17" s="76" t="s">
        <v>440</v>
      </c>
      <c r="B17" s="136">
        <v>0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</row>
    <row r="18" spans="1:9" x14ac:dyDescent="0.25">
      <c r="A18" s="75" t="s">
        <v>441</v>
      </c>
      <c r="B18" s="136">
        <v>0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</row>
    <row r="19" spans="1:9" x14ac:dyDescent="0.25">
      <c r="A19" s="75"/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</row>
    <row r="20" spans="1:9" x14ac:dyDescent="0.25">
      <c r="A20" s="73" t="s">
        <v>442</v>
      </c>
      <c r="B20" s="187">
        <v>7787495</v>
      </c>
      <c r="C20" s="187">
        <v>-240415.53999999998</v>
      </c>
      <c r="D20" s="187">
        <v>7547079.46</v>
      </c>
      <c r="E20" s="187">
        <v>7547079.46</v>
      </c>
      <c r="F20" s="187">
        <v>7547079.46</v>
      </c>
      <c r="G20" s="134">
        <v>0</v>
      </c>
    </row>
    <row r="21" spans="1:9" ht="30" x14ac:dyDescent="0.25">
      <c r="A21" s="75" t="s">
        <v>432</v>
      </c>
      <c r="B21" s="188">
        <v>7787495</v>
      </c>
      <c r="C21" s="153">
        <v>-240415.53999999998</v>
      </c>
      <c r="D21" s="153">
        <v>7547079.46</v>
      </c>
      <c r="E21" s="153">
        <v>7547079.46</v>
      </c>
      <c r="F21" s="153">
        <v>7547079.46</v>
      </c>
      <c r="G21" s="134">
        <v>0</v>
      </c>
      <c r="I21" s="112"/>
    </row>
    <row r="22" spans="1:9" x14ac:dyDescent="0.25">
      <c r="A22" s="75" t="s">
        <v>433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9" x14ac:dyDescent="0.25">
      <c r="A23" s="75" t="s">
        <v>434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</row>
    <row r="24" spans="1:9" x14ac:dyDescent="0.25">
      <c r="A24" s="75" t="s">
        <v>435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9" x14ac:dyDescent="0.25">
      <c r="A25" s="75" t="s">
        <v>436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</row>
    <row r="26" spans="1:9" x14ac:dyDescent="0.25">
      <c r="A26" s="75" t="s">
        <v>437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9" ht="45" x14ac:dyDescent="0.25">
      <c r="A27" s="75" t="s">
        <v>438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</row>
    <row r="28" spans="1:9" x14ac:dyDescent="0.25">
      <c r="A28" s="76" t="s">
        <v>439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</row>
    <row r="29" spans="1:9" x14ac:dyDescent="0.25">
      <c r="A29" s="76" t="s">
        <v>440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</row>
    <row r="30" spans="1:9" x14ac:dyDescent="0.25">
      <c r="A30" s="75" t="s">
        <v>441</v>
      </c>
      <c r="B30" s="136">
        <v>0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</row>
    <row r="31" spans="1:9" ht="30" x14ac:dyDescent="0.25">
      <c r="A31" s="73" t="s">
        <v>443</v>
      </c>
      <c r="B31" s="187">
        <v>11882000</v>
      </c>
      <c r="C31" s="187">
        <v>314124.52999999997</v>
      </c>
      <c r="D31" s="187">
        <v>12196124.530000001</v>
      </c>
      <c r="E31" s="187">
        <v>12196124.530000001</v>
      </c>
      <c r="F31" s="187">
        <v>12196124.530000001</v>
      </c>
      <c r="G31" s="134">
        <v>0</v>
      </c>
    </row>
    <row r="32" spans="1:9" ht="15.75" thickBot="1" x14ac:dyDescent="0.3">
      <c r="A32" s="77"/>
      <c r="B32" s="78"/>
      <c r="C32" s="3"/>
      <c r="D32" s="3"/>
      <c r="E32" s="3"/>
      <c r="F32" s="3"/>
      <c r="G32" s="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detallado</vt:lpstr>
      <vt:lpstr>informe analitico y otros pasiv</vt:lpstr>
      <vt:lpstr>inf analit obligaciones diferen</vt:lpstr>
      <vt:lpstr>Balance presupuestario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Proyección de ingresos</vt:lpstr>
      <vt:lpstr>Proyección de Egresos</vt:lpstr>
      <vt:lpstr>Resultado de Ingresos</vt:lpstr>
      <vt:lpstr>Resultado de Egresos</vt:lpstr>
      <vt:lpstr>Informe sobre estudios actuaria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DireccionDAF</cp:lastModifiedBy>
  <cp:lastPrinted>2017-01-19T02:26:47Z</cp:lastPrinted>
  <dcterms:created xsi:type="dcterms:W3CDTF">2016-10-19T14:33:04Z</dcterms:created>
  <dcterms:modified xsi:type="dcterms:W3CDTF">2017-01-26T21:35:58Z</dcterms:modified>
</cp:coreProperties>
</file>